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06B12B16-28EB-4B1B-949A-940E10F4CE94}" xr6:coauthVersionLast="44" xr6:coauthVersionMax="44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2" l="1"/>
  <c r="A24" i="2" l="1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B5" i="2"/>
  <c r="C5" i="2"/>
  <c r="B6" i="2"/>
  <c r="C6" i="2"/>
  <c r="B14" i="2"/>
  <c r="C14" i="2"/>
  <c r="B7" i="2"/>
  <c r="C7" i="2"/>
  <c r="B8" i="2"/>
  <c r="C8" i="2"/>
  <c r="B9" i="2"/>
  <c r="C9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5" i="2"/>
  <c r="E15" i="2"/>
  <c r="F15" i="2"/>
  <c r="G15" i="2"/>
  <c r="H15" i="2"/>
  <c r="I15" i="2"/>
  <c r="J15" i="2"/>
  <c r="K15" i="2"/>
  <c r="L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5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5" i="2"/>
  <c r="A6" i="2"/>
  <c r="A14" i="2"/>
  <c r="A7" i="2"/>
  <c r="A8" i="2"/>
  <c r="A9" i="2"/>
  <c r="A15" i="2"/>
  <c r="A16" i="2"/>
  <c r="A17" i="2"/>
  <c r="A18" i="2"/>
  <c r="A19" i="2"/>
  <c r="A20" i="2"/>
  <c r="A21" i="2"/>
  <c r="A22" i="2"/>
  <c r="A23" i="2"/>
  <c r="A1" i="2"/>
  <c r="X24" i="2" l="1"/>
  <c r="X28" i="2"/>
  <c r="X5" i="2"/>
  <c r="X19" i="2"/>
  <c r="X27" i="2"/>
  <c r="X26" i="2"/>
  <c r="X25" i="2"/>
  <c r="X29" i="2"/>
  <c r="X7" i="2"/>
  <c r="X17" i="2"/>
  <c r="X15" i="2"/>
  <c r="X9" i="2"/>
  <c r="X8" i="2"/>
  <c r="X23" i="2"/>
  <c r="X20" i="2"/>
  <c r="X14" i="2"/>
  <c r="X16" i="2"/>
  <c r="X18" i="2"/>
  <c r="X22" i="2"/>
  <c r="X21" i="2"/>
  <c r="X6" i="2"/>
</calcChain>
</file>

<file path=xl/sharedStrings.xml><?xml version="1.0" encoding="utf-8"?>
<sst xmlns="http://schemas.openxmlformats.org/spreadsheetml/2006/main" count="118" uniqueCount="94">
  <si>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</si>
  <si>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</si>
  <si>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</si>
  <si>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</si>
  <si>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</si>
  <si>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</si>
  <si>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</si>
  <si>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</si>
  <si>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</si>
  <si>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</si>
  <si>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</si>
  <si>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</si>
  <si>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</si>
  <si>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</si>
  <si>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</si>
  <si>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</si>
  <si>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</si>
  <si>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</si>
  <si>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</si>
  <si>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</si>
  <si>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</si>
  <si>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</si>
  <si>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</si>
  <si>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</si>
  <si>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</si>
  <si>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</si>
  <si>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</si>
  <si>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</si>
  <si>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</si>
  <si>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</si>
  <si>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</si>
  <si>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</si>
  <si>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</si>
  <si>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</si>
  <si>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</si>
  <si>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</si>
  <si>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</si>
  <si>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</si>
  <si>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</si>
  <si>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</si>
  <si>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</si>
  <si>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</si>
  <si>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</si>
  <si>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</si>
  <si>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</si>
  <si>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</si>
  <si>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</si>
  <si>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</si>
  <si>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</si>
  <si>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</si>
  <si>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</si>
  <si>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</si>
  <si>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</si>
  <si>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</si>
  <si>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</si>
  <si>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</si>
  <si>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</si>
  <si>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</si>
  <si>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</si>
  <si>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</si>
  <si>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</si>
  <si>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</si>
  <si>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</si>
  <si>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</si>
  <si>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</si>
  <si>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</si>
  <si>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</si>
  <si>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</si>
  <si>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</si>
  <si>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</si>
  <si>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</si>
  <si>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</si>
  <si>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</si>
  <si>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</si>
  <si>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</si>
  <si>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</si>
  <si>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</si>
  <si>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</si>
  <si>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</si>
  <si>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</si>
  <si>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</si>
  <si>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</si>
  <si>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</si>
  <si>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</si>
  <si>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</si>
  <si>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</si>
  <si>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</si>
  <si>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tm06_02</t>
  </si>
  <si>
    <t>Weight Percent</t>
  </si>
  <si>
    <t>Atomic Proportions</t>
  </si>
  <si>
    <t>Detection Limits</t>
  </si>
  <si>
    <t>Relative measurement uncertainty (1SE)</t>
  </si>
  <si>
    <t>Sphalerite II</t>
  </si>
  <si>
    <t>Sphalerite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</si>
</sst>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5"/>
  <sheetViews>
    <sheetView workbookViewId="0">
      <selection activeCell="CM12" sqref="CM12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9</v>
      </c>
      <c r="C5">
        <v>40</v>
      </c>
      <c r="D5">
        <v>20</v>
      </c>
      <c r="E5">
        <v>40</v>
      </c>
      <c r="F5">
        <v>3</v>
      </c>
      <c r="G5">
        <v>89</v>
      </c>
      <c r="H5">
        <v>1</v>
      </c>
      <c r="I5">
        <v>32.7241</v>
      </c>
      <c r="J5">
        <v>8.3524000000000001E-2</v>
      </c>
      <c r="K5">
        <v>1.2677000000000001E-2</v>
      </c>
      <c r="L5">
        <v>8.94E-3</v>
      </c>
      <c r="M5">
        <v>0.99397500000000005</v>
      </c>
      <c r="N5">
        <v>1.3039E-2</v>
      </c>
      <c r="O5">
        <v>6.4479999999999997E-3</v>
      </c>
      <c r="P5">
        <v>-6.43E-3</v>
      </c>
      <c r="Q5">
        <v>65.607900000000001</v>
      </c>
      <c r="R5">
        <v>0.233961</v>
      </c>
      <c r="S5">
        <v>-1.48E-3</v>
      </c>
      <c r="T5">
        <v>3.2328999999999997E-2</v>
      </c>
      <c r="U5">
        <v>0.163546</v>
      </c>
      <c r="V5">
        <v>-9.3699999999999999E-3</v>
      </c>
      <c r="W5">
        <v>1.2260000000000001E-3</v>
      </c>
      <c r="X5">
        <v>8.0990000000000003E-3</v>
      </c>
      <c r="Y5">
        <v>-8.9300000000000004E-3</v>
      </c>
      <c r="Z5">
        <v>-3.1449999999999999E-2</v>
      </c>
      <c r="AA5">
        <v>-0.23844000000000001</v>
      </c>
      <c r="AB5">
        <v>0</v>
      </c>
      <c r="AC5">
        <v>99.593699999999998</v>
      </c>
      <c r="AD5">
        <v>8</v>
      </c>
      <c r="AF5">
        <v>4.0119999999999996</v>
      </c>
      <c r="AG5">
        <v>1.585E-3</v>
      </c>
      <c r="AH5">
        <v>6.6500000000000001E-4</v>
      </c>
      <c r="AI5">
        <v>4.4499999999999997E-4</v>
      </c>
      <c r="AJ5">
        <v>6.9966E-2</v>
      </c>
      <c r="AK5">
        <v>8.0699999999999999E-4</v>
      </c>
      <c r="AL5">
        <v>4.6099999999999998E-4</v>
      </c>
      <c r="AM5">
        <v>-2.3000000000000001E-4</v>
      </c>
      <c r="AN5">
        <v>3.9453800000000001</v>
      </c>
      <c r="AO5">
        <v>8.1829999999999993E-3</v>
      </c>
      <c r="AP5">
        <v>-5.0000000000000002E-5</v>
      </c>
      <c r="AQ5">
        <v>1.1069999999999999E-3</v>
      </c>
      <c r="AR5">
        <v>3.2049999999999999E-3</v>
      </c>
      <c r="AS5">
        <v>-6.3000000000000003E-4</v>
      </c>
      <c r="AT5">
        <v>8.2000000000000001E-5</v>
      </c>
      <c r="AU5">
        <v>8.9800000000000004E-4</v>
      </c>
      <c r="AV5">
        <v>-5.0000000000000001E-4</v>
      </c>
      <c r="AW5">
        <v>-1.6999999999999999E-3</v>
      </c>
      <c r="AX5">
        <v>-4.0770000000000001E-2</v>
      </c>
      <c r="AY5">
        <v>0</v>
      </c>
      <c r="AZ5">
        <v>9.972E-3</v>
      </c>
      <c r="BA5">
        <v>3.1510999999999997E-2</v>
      </c>
      <c r="BB5">
        <v>3.6992999999999998E-2</v>
      </c>
      <c r="BC5">
        <v>2.6980000000000001E-2</v>
      </c>
      <c r="BD5">
        <v>1.2748000000000001E-2</v>
      </c>
      <c r="BE5">
        <v>1.8700999999999999E-2</v>
      </c>
      <c r="BF5">
        <v>1.3741E-2</v>
      </c>
      <c r="BG5">
        <v>3.7404E-2</v>
      </c>
      <c r="BH5">
        <v>2.0475E-2</v>
      </c>
      <c r="BI5">
        <v>3.0626E-2</v>
      </c>
      <c r="BJ5">
        <v>2.1000999999999999E-2</v>
      </c>
      <c r="BK5">
        <v>1.8356000000000001E-2</v>
      </c>
      <c r="BL5">
        <v>6.8166000000000004E-2</v>
      </c>
      <c r="BM5">
        <v>1.4095999999999999E-2</v>
      </c>
      <c r="BN5">
        <v>1.1372E-2</v>
      </c>
      <c r="BO5">
        <v>2.96E-3</v>
      </c>
      <c r="BP5">
        <v>2.5009E-2</v>
      </c>
      <c r="BQ5">
        <v>3.6882999999999999E-2</v>
      </c>
      <c r="BR5">
        <v>3.8020999999999999E-2</v>
      </c>
      <c r="BS5">
        <v>0</v>
      </c>
      <c r="BT5">
        <v>0.21625</v>
      </c>
      <c r="BU5">
        <v>24.8843</v>
      </c>
      <c r="BV5">
        <v>150.21899999999999</v>
      </c>
      <c r="BW5">
        <v>165.81899999999999</v>
      </c>
      <c r="BX5">
        <v>1.30996</v>
      </c>
      <c r="BY5">
        <v>73.760900000000007</v>
      </c>
      <c r="BZ5">
        <v>109.682</v>
      </c>
      <c r="CA5">
        <v>-272.20999999999998</v>
      </c>
      <c r="CB5">
        <v>0.14247399999999999</v>
      </c>
      <c r="CC5">
        <v>8.0786200000000008</v>
      </c>
      <c r="CD5">
        <v>-720.88</v>
      </c>
      <c r="CE5">
        <v>32.254800000000003</v>
      </c>
      <c r="CF5">
        <v>24.736999999999998</v>
      </c>
      <c r="CG5">
        <v>-75.885000000000005</v>
      </c>
      <c r="CH5">
        <v>473.11099999999999</v>
      </c>
      <c r="CI5">
        <v>21.867599999999999</v>
      </c>
      <c r="CJ5">
        <v>-151.69</v>
      </c>
      <c r="CK5">
        <v>-59.076999999999998</v>
      </c>
      <c r="CL5">
        <v>-6.1898</v>
      </c>
      <c r="CM5">
        <v>0</v>
      </c>
    </row>
    <row r="6" spans="1:91" x14ac:dyDescent="0.3">
      <c r="A6" t="s">
        <v>87</v>
      </c>
      <c r="B6">
        <v>9</v>
      </c>
      <c r="C6">
        <v>40</v>
      </c>
      <c r="D6">
        <v>20</v>
      </c>
      <c r="E6">
        <v>40</v>
      </c>
      <c r="F6">
        <v>3</v>
      </c>
      <c r="G6">
        <v>90</v>
      </c>
      <c r="H6">
        <v>2</v>
      </c>
      <c r="I6">
        <v>32.774999999999999</v>
      </c>
      <c r="J6">
        <v>9.6142000000000005E-2</v>
      </c>
      <c r="K6">
        <v>9.3970000000000008E-3</v>
      </c>
      <c r="L6">
        <v>1.145E-2</v>
      </c>
      <c r="M6">
        <v>2.1210599999999999</v>
      </c>
      <c r="N6">
        <v>1.7183E-2</v>
      </c>
      <c r="O6">
        <v>7.3800000000000005E-4</v>
      </c>
      <c r="P6">
        <v>-3.0849999999999999E-2</v>
      </c>
      <c r="Q6">
        <v>64.103999999999999</v>
      </c>
      <c r="R6">
        <v>0.127966</v>
      </c>
      <c r="S6">
        <v>-9.5300000000000003E-3</v>
      </c>
      <c r="T6">
        <v>-2.6900000000000001E-3</v>
      </c>
      <c r="U6">
        <v>0.35017100000000001</v>
      </c>
      <c r="V6">
        <v>-4.3699999999999998E-3</v>
      </c>
      <c r="W6">
        <v>1.2407E-2</v>
      </c>
      <c r="X6">
        <v>2.503E-3</v>
      </c>
      <c r="Y6">
        <v>1.7226999999999999E-2</v>
      </c>
      <c r="Z6">
        <v>1.9179000000000002E-2</v>
      </c>
      <c r="AA6">
        <v>-0.27818999999999999</v>
      </c>
      <c r="AB6">
        <v>0</v>
      </c>
      <c r="AC6">
        <v>99.338800000000006</v>
      </c>
      <c r="AD6">
        <v>8</v>
      </c>
      <c r="AF6">
        <v>4.0226300000000004</v>
      </c>
      <c r="AG6">
        <v>1.8259999999999999E-3</v>
      </c>
      <c r="AH6">
        <v>4.9399999999999997E-4</v>
      </c>
      <c r="AI6">
        <v>5.71E-4</v>
      </c>
      <c r="AJ6">
        <v>0.14946499999999999</v>
      </c>
      <c r="AK6">
        <v>1.0640000000000001E-3</v>
      </c>
      <c r="AL6">
        <v>5.3000000000000001E-5</v>
      </c>
      <c r="AM6">
        <v>-1.1299999999999999E-3</v>
      </c>
      <c r="AN6">
        <v>3.8591500000000001</v>
      </c>
      <c r="AO6">
        <v>4.4799999999999996E-3</v>
      </c>
      <c r="AP6">
        <v>-3.2000000000000003E-4</v>
      </c>
      <c r="AQ6">
        <v>-9.0000000000000006E-5</v>
      </c>
      <c r="AR6">
        <v>6.8700000000000002E-3</v>
      </c>
      <c r="AS6">
        <v>-2.9E-4</v>
      </c>
      <c r="AT6">
        <v>8.2799999999999996E-4</v>
      </c>
      <c r="AU6">
        <v>2.7799999999999998E-4</v>
      </c>
      <c r="AV6">
        <v>9.7199999999999999E-4</v>
      </c>
      <c r="AW6">
        <v>1.0399999999999999E-3</v>
      </c>
      <c r="AX6">
        <v>-4.7620000000000003E-2</v>
      </c>
      <c r="AY6">
        <v>0</v>
      </c>
      <c r="AZ6">
        <v>1.0149E-2</v>
      </c>
      <c r="BA6">
        <v>3.1530000000000002E-2</v>
      </c>
      <c r="BB6">
        <v>3.5999999999999997E-2</v>
      </c>
      <c r="BC6">
        <v>2.6595000000000001E-2</v>
      </c>
      <c r="BD6">
        <v>1.2522999999999999E-2</v>
      </c>
      <c r="BE6">
        <v>1.8772E-2</v>
      </c>
      <c r="BF6">
        <v>1.3745E-2</v>
      </c>
      <c r="BG6">
        <v>3.7874999999999999E-2</v>
      </c>
      <c r="BH6">
        <v>2.0528999999999999E-2</v>
      </c>
      <c r="BI6">
        <v>3.2445000000000002E-2</v>
      </c>
      <c r="BJ6">
        <v>2.0929E-2</v>
      </c>
      <c r="BK6">
        <v>1.9278E-2</v>
      </c>
      <c r="BL6">
        <v>6.8649000000000002E-2</v>
      </c>
      <c r="BM6">
        <v>1.4027E-2</v>
      </c>
      <c r="BN6">
        <v>1.1316E-2</v>
      </c>
      <c r="BO6">
        <v>2.9559999999999999E-3</v>
      </c>
      <c r="BP6">
        <v>2.4709999999999999E-2</v>
      </c>
      <c r="BQ6">
        <v>3.6873999999999997E-2</v>
      </c>
      <c r="BR6">
        <v>3.8899000000000003E-2</v>
      </c>
      <c r="BS6">
        <v>0</v>
      </c>
      <c r="BT6">
        <v>0.216057</v>
      </c>
      <c r="BU6">
        <v>21.870100000000001</v>
      </c>
      <c r="BV6">
        <v>196.74299999999999</v>
      </c>
      <c r="BW6">
        <v>127.985</v>
      </c>
      <c r="BX6">
        <v>0.83547800000000005</v>
      </c>
      <c r="BY6">
        <v>56.356499999999997</v>
      </c>
      <c r="BZ6">
        <v>949.44399999999996</v>
      </c>
      <c r="CA6">
        <v>-56.07</v>
      </c>
      <c r="CB6">
        <v>0.14432</v>
      </c>
      <c r="CC6">
        <v>14.3123</v>
      </c>
      <c r="CD6">
        <v>-110.68</v>
      </c>
      <c r="CE6">
        <v>-389.2</v>
      </c>
      <c r="CF6">
        <v>11.9781</v>
      </c>
      <c r="CG6">
        <v>-162.63</v>
      </c>
      <c r="CH6">
        <v>47.279899999999998</v>
      </c>
      <c r="CI6">
        <v>68.959800000000001</v>
      </c>
      <c r="CJ6">
        <v>78.762699999999995</v>
      </c>
      <c r="CK6">
        <v>98.534400000000005</v>
      </c>
      <c r="CL6">
        <v>-5.2103000000000002</v>
      </c>
      <c r="CM6">
        <v>0</v>
      </c>
    </row>
    <row r="7" spans="1:91" x14ac:dyDescent="0.3">
      <c r="A7" t="s">
        <v>87</v>
      </c>
      <c r="B7">
        <v>9</v>
      </c>
      <c r="C7">
        <v>40</v>
      </c>
      <c r="D7">
        <v>20</v>
      </c>
      <c r="E7">
        <v>40</v>
      </c>
      <c r="F7">
        <v>3</v>
      </c>
      <c r="G7">
        <v>91</v>
      </c>
      <c r="H7">
        <v>3</v>
      </c>
      <c r="I7">
        <v>33.046999999999997</v>
      </c>
      <c r="J7">
        <v>0.168543</v>
      </c>
      <c r="K7">
        <v>6.0907000000000003E-2</v>
      </c>
      <c r="L7">
        <v>1.6225E-2</v>
      </c>
      <c r="M7">
        <v>9.1277699999999999</v>
      </c>
      <c r="N7">
        <v>2.2041999999999999E-2</v>
      </c>
      <c r="O7">
        <v>-7.6800000000000002E-3</v>
      </c>
      <c r="P7">
        <v>1.5969999999999999E-3</v>
      </c>
      <c r="Q7">
        <v>56.319800000000001</v>
      </c>
      <c r="R7">
        <v>0.26850499999999999</v>
      </c>
      <c r="S7">
        <v>7.1570000000000002E-3</v>
      </c>
      <c r="T7">
        <v>1.63E-4</v>
      </c>
      <c r="U7">
        <v>0.163656</v>
      </c>
      <c r="V7">
        <v>5.9599999999999996E-4</v>
      </c>
      <c r="W7">
        <v>6.3509999999999999E-3</v>
      </c>
      <c r="X7">
        <v>1.8676000000000002E-2</v>
      </c>
      <c r="Y7">
        <v>2.0896999999999999E-2</v>
      </c>
      <c r="Z7">
        <v>3.9306000000000001E-2</v>
      </c>
      <c r="AA7">
        <v>-0.49567</v>
      </c>
      <c r="AB7">
        <v>0</v>
      </c>
      <c r="AC7">
        <v>98.785799999999995</v>
      </c>
      <c r="AD7">
        <v>8</v>
      </c>
      <c r="AF7">
        <v>4.0410599999999999</v>
      </c>
      <c r="AG7">
        <v>3.189E-3</v>
      </c>
      <c r="AH7">
        <v>3.1870000000000002E-3</v>
      </c>
      <c r="AI7">
        <v>8.0599999999999997E-4</v>
      </c>
      <c r="AJ7">
        <v>0.64083400000000001</v>
      </c>
      <c r="AK7">
        <v>1.3600000000000001E-3</v>
      </c>
      <c r="AL7">
        <v>-5.5000000000000003E-4</v>
      </c>
      <c r="AM7">
        <v>5.8E-5</v>
      </c>
      <c r="AN7">
        <v>3.3780299999999999</v>
      </c>
      <c r="AO7">
        <v>9.3659999999999993E-3</v>
      </c>
      <c r="AP7">
        <v>2.3599999999999999E-4</v>
      </c>
      <c r="AQ7">
        <v>6.0000000000000002E-6</v>
      </c>
      <c r="AR7">
        <v>3.199E-3</v>
      </c>
      <c r="AS7">
        <v>4.0000000000000003E-5</v>
      </c>
      <c r="AT7">
        <v>4.2299999999999998E-4</v>
      </c>
      <c r="AU7">
        <v>2.065E-3</v>
      </c>
      <c r="AV7">
        <v>1.175E-3</v>
      </c>
      <c r="AW7">
        <v>2.1229999999999999E-3</v>
      </c>
      <c r="AX7">
        <v>-8.4540000000000004E-2</v>
      </c>
      <c r="AY7">
        <v>0</v>
      </c>
      <c r="AZ7">
        <v>1.0141000000000001E-2</v>
      </c>
      <c r="BA7">
        <v>3.0478999999999999E-2</v>
      </c>
      <c r="BB7">
        <v>3.6459999999999999E-2</v>
      </c>
      <c r="BC7">
        <v>2.6705E-2</v>
      </c>
      <c r="BD7">
        <v>1.2943E-2</v>
      </c>
      <c r="BE7">
        <v>1.8813E-2</v>
      </c>
      <c r="BF7">
        <v>1.3665999999999999E-2</v>
      </c>
      <c r="BG7">
        <v>3.6783999999999997E-2</v>
      </c>
      <c r="BH7">
        <v>2.0188999999999999E-2</v>
      </c>
      <c r="BI7">
        <v>2.9437000000000001E-2</v>
      </c>
      <c r="BJ7">
        <v>2.0084000000000001E-2</v>
      </c>
      <c r="BK7">
        <v>1.9164E-2</v>
      </c>
      <c r="BL7">
        <v>6.7544999999999994E-2</v>
      </c>
      <c r="BM7">
        <v>1.1625999999999999E-2</v>
      </c>
      <c r="BN7">
        <v>1.2067E-2</v>
      </c>
      <c r="BO7">
        <v>2.9350000000000001E-3</v>
      </c>
      <c r="BP7">
        <v>2.4628000000000001E-2</v>
      </c>
      <c r="BQ7">
        <v>3.6995E-2</v>
      </c>
      <c r="BR7">
        <v>3.5180000000000003E-2</v>
      </c>
      <c r="BS7">
        <v>0</v>
      </c>
      <c r="BT7">
        <v>0.21337200000000001</v>
      </c>
      <c r="BU7">
        <v>12.8848</v>
      </c>
      <c r="BV7">
        <v>32.039099999999998</v>
      </c>
      <c r="BW7">
        <v>91.084599999999995</v>
      </c>
      <c r="BX7">
        <v>0.386685</v>
      </c>
      <c r="BY7">
        <v>44.194600000000001</v>
      </c>
      <c r="BZ7">
        <v>-89.451999999999998</v>
      </c>
      <c r="CA7">
        <v>1087.3900000000001</v>
      </c>
      <c r="CB7">
        <v>0.154664</v>
      </c>
      <c r="CC7">
        <v>7.0173800000000002</v>
      </c>
      <c r="CD7">
        <v>144.042</v>
      </c>
      <c r="CE7">
        <v>6390.42</v>
      </c>
      <c r="CF7">
        <v>24.509499999999999</v>
      </c>
      <c r="CG7">
        <v>994.34500000000003</v>
      </c>
      <c r="CH7">
        <v>97.5655</v>
      </c>
      <c r="CI7">
        <v>9.8207100000000001</v>
      </c>
      <c r="CJ7">
        <v>64.843999999999994</v>
      </c>
      <c r="CK7">
        <v>48.558999999999997</v>
      </c>
      <c r="CL7">
        <v>-0.42696000000000001</v>
      </c>
      <c r="CM7">
        <v>0</v>
      </c>
    </row>
    <row r="8" spans="1:91" x14ac:dyDescent="0.3">
      <c r="A8" t="s">
        <v>87</v>
      </c>
      <c r="B8">
        <v>9</v>
      </c>
      <c r="C8">
        <v>40</v>
      </c>
      <c r="D8">
        <v>20</v>
      </c>
      <c r="E8">
        <v>40</v>
      </c>
      <c r="F8">
        <v>3</v>
      </c>
      <c r="G8">
        <v>92</v>
      </c>
      <c r="H8">
        <v>4</v>
      </c>
      <c r="I8">
        <v>33.075099999999999</v>
      </c>
      <c r="J8">
        <v>9.0498999999999996E-2</v>
      </c>
      <c r="K8">
        <v>2.6592000000000001E-2</v>
      </c>
      <c r="L8">
        <v>3.8013999999999999E-2</v>
      </c>
      <c r="M8">
        <v>5.5969100000000003</v>
      </c>
      <c r="N8">
        <v>2.7293000000000001E-2</v>
      </c>
      <c r="O8">
        <v>-6.4799999999999996E-3</v>
      </c>
      <c r="P8">
        <v>1.2553999999999999E-2</v>
      </c>
      <c r="Q8">
        <v>60.491300000000003</v>
      </c>
      <c r="R8">
        <v>0.21853800000000001</v>
      </c>
      <c r="S8">
        <v>2.5869999999999999E-3</v>
      </c>
      <c r="T8">
        <v>-5.1000000000000004E-4</v>
      </c>
      <c r="U8">
        <v>8.4685999999999997E-2</v>
      </c>
      <c r="V8">
        <v>-1E-4</v>
      </c>
      <c r="W8">
        <v>1.3377E-2</v>
      </c>
      <c r="X8">
        <v>1.7201000000000001E-2</v>
      </c>
      <c r="Y8">
        <v>1.0479E-2</v>
      </c>
      <c r="Z8">
        <v>9.5697000000000004E-2</v>
      </c>
      <c r="AA8">
        <v>-0.42320999999999998</v>
      </c>
      <c r="AB8">
        <v>0</v>
      </c>
      <c r="AC8">
        <v>99.370400000000004</v>
      </c>
      <c r="AD8">
        <v>8</v>
      </c>
      <c r="AF8">
        <v>4.0363499999999997</v>
      </c>
      <c r="AG8">
        <v>1.709E-3</v>
      </c>
      <c r="AH8">
        <v>1.389E-3</v>
      </c>
      <c r="AI8">
        <v>1.884E-3</v>
      </c>
      <c r="AJ8">
        <v>0.39215100000000003</v>
      </c>
      <c r="AK8">
        <v>1.681E-3</v>
      </c>
      <c r="AL8">
        <v>-4.6000000000000001E-4</v>
      </c>
      <c r="AM8">
        <v>4.55E-4</v>
      </c>
      <c r="AN8">
        <v>3.6209199999999999</v>
      </c>
      <c r="AO8">
        <v>7.6080000000000002E-3</v>
      </c>
      <c r="AP8">
        <v>8.5000000000000006E-5</v>
      </c>
      <c r="AQ8">
        <v>-2.0000000000000002E-5</v>
      </c>
      <c r="AR8">
        <v>1.652E-3</v>
      </c>
      <c r="AS8">
        <v>-1.0000000000000001E-5</v>
      </c>
      <c r="AT8">
        <v>8.8800000000000001E-4</v>
      </c>
      <c r="AU8">
        <v>1.8979999999999999E-3</v>
      </c>
      <c r="AV8">
        <v>5.8799999999999998E-4</v>
      </c>
      <c r="AW8">
        <v>5.1590000000000004E-3</v>
      </c>
      <c r="AX8">
        <v>-7.2029999999999997E-2</v>
      </c>
      <c r="AY8">
        <v>0</v>
      </c>
      <c r="AZ8">
        <v>9.9620000000000004E-3</v>
      </c>
      <c r="BA8">
        <v>3.0977999999999999E-2</v>
      </c>
      <c r="BB8">
        <v>3.5196999999999999E-2</v>
      </c>
      <c r="BC8">
        <v>2.5968000000000001E-2</v>
      </c>
      <c r="BD8">
        <v>1.3063E-2</v>
      </c>
      <c r="BE8">
        <v>1.8494E-2</v>
      </c>
      <c r="BF8">
        <v>1.359E-2</v>
      </c>
      <c r="BG8">
        <v>3.6488E-2</v>
      </c>
      <c r="BH8">
        <v>2.0625000000000001E-2</v>
      </c>
      <c r="BI8">
        <v>3.107E-2</v>
      </c>
      <c r="BJ8">
        <v>2.0555E-2</v>
      </c>
      <c r="BK8">
        <v>1.9595999999999999E-2</v>
      </c>
      <c r="BL8">
        <v>6.9181999999999994E-2</v>
      </c>
      <c r="BM8">
        <v>1.1506000000000001E-2</v>
      </c>
      <c r="BN8">
        <v>1.1572000000000001E-2</v>
      </c>
      <c r="BO8">
        <v>2.8830000000000001E-3</v>
      </c>
      <c r="BP8">
        <v>2.4816999999999999E-2</v>
      </c>
      <c r="BQ8">
        <v>3.6454E-2</v>
      </c>
      <c r="BR8">
        <v>3.6228000000000003E-2</v>
      </c>
      <c r="BS8">
        <v>0</v>
      </c>
      <c r="BT8">
        <v>0.21413499999999999</v>
      </c>
      <c r="BU8">
        <v>22.764399999999998</v>
      </c>
      <c r="BV8">
        <v>69.062399999999997</v>
      </c>
      <c r="BW8">
        <v>38.729599999999998</v>
      </c>
      <c r="BX8">
        <v>0.49705199999999999</v>
      </c>
      <c r="BY8">
        <v>35.2453</v>
      </c>
      <c r="BZ8">
        <v>-105.51</v>
      </c>
      <c r="CA8">
        <v>138.83099999999999</v>
      </c>
      <c r="CB8">
        <v>0.14896799999999999</v>
      </c>
      <c r="CC8">
        <v>8.6416599999999999</v>
      </c>
      <c r="CD8">
        <v>405.63600000000002</v>
      </c>
      <c r="CE8">
        <v>-2083.3000000000002</v>
      </c>
      <c r="CF8">
        <v>47.834400000000002</v>
      </c>
      <c r="CG8">
        <v>-5880.3</v>
      </c>
      <c r="CH8">
        <v>44.883299999999998</v>
      </c>
      <c r="CI8">
        <v>10.443</v>
      </c>
      <c r="CJ8">
        <v>129.59800000000001</v>
      </c>
      <c r="CK8">
        <v>20.0352</v>
      </c>
      <c r="CL8">
        <v>-1.925</v>
      </c>
      <c r="CM8">
        <v>0</v>
      </c>
    </row>
    <row r="9" spans="1:91" x14ac:dyDescent="0.3">
      <c r="A9" t="s">
        <v>87</v>
      </c>
      <c r="B9">
        <v>9</v>
      </c>
      <c r="C9">
        <v>40</v>
      </c>
      <c r="D9">
        <v>20</v>
      </c>
      <c r="E9">
        <v>40</v>
      </c>
      <c r="F9">
        <v>3</v>
      </c>
      <c r="G9">
        <v>93</v>
      </c>
      <c r="H9">
        <v>5</v>
      </c>
      <c r="I9">
        <v>33.177399999999999</v>
      </c>
      <c r="J9">
        <v>9.9218000000000001E-2</v>
      </c>
      <c r="K9">
        <v>-2.1870000000000001E-2</v>
      </c>
      <c r="L9">
        <v>2.0405E-2</v>
      </c>
      <c r="M9">
        <v>0.86493799999999998</v>
      </c>
      <c r="N9">
        <v>4.4223999999999999E-2</v>
      </c>
      <c r="O9">
        <v>4.2519999999999997E-3</v>
      </c>
      <c r="P9">
        <v>1.1128000000000001E-2</v>
      </c>
      <c r="Q9">
        <v>65.966099999999997</v>
      </c>
      <c r="R9">
        <v>0.34245500000000001</v>
      </c>
      <c r="S9">
        <v>-4.9399999999999999E-3</v>
      </c>
      <c r="T9">
        <v>2.0745E-2</v>
      </c>
      <c r="U9">
        <v>0.180172</v>
      </c>
      <c r="V9">
        <v>-6.0499999999999998E-3</v>
      </c>
      <c r="W9">
        <v>9.2800000000000001E-4</v>
      </c>
      <c r="X9">
        <v>3.8779999999999999E-3</v>
      </c>
      <c r="Y9">
        <v>-9.4199999999999996E-3</v>
      </c>
      <c r="Z9">
        <v>-1.9939999999999999E-2</v>
      </c>
      <c r="AA9">
        <v>-0.22214</v>
      </c>
      <c r="AB9">
        <v>0</v>
      </c>
      <c r="AC9">
        <v>100.452</v>
      </c>
      <c r="AD9">
        <v>8</v>
      </c>
      <c r="AF9">
        <v>4.0289599999999997</v>
      </c>
      <c r="AG9">
        <v>1.8649999999999999E-3</v>
      </c>
      <c r="AH9">
        <v>-1.14E-3</v>
      </c>
      <c r="AI9">
        <v>1.0059999999999999E-3</v>
      </c>
      <c r="AJ9">
        <v>6.0304999999999997E-2</v>
      </c>
      <c r="AK9">
        <v>2.7100000000000002E-3</v>
      </c>
      <c r="AL9">
        <v>3.01E-4</v>
      </c>
      <c r="AM9">
        <v>4.0200000000000001E-4</v>
      </c>
      <c r="AN9">
        <v>3.9292500000000001</v>
      </c>
      <c r="AO9">
        <v>1.1863E-2</v>
      </c>
      <c r="AP9">
        <v>-1.6000000000000001E-4</v>
      </c>
      <c r="AQ9">
        <v>7.0299999999999996E-4</v>
      </c>
      <c r="AR9">
        <v>3.4970000000000001E-3</v>
      </c>
      <c r="AS9">
        <v>-4.0000000000000002E-4</v>
      </c>
      <c r="AT9">
        <v>6.0999999999999999E-5</v>
      </c>
      <c r="AU9">
        <v>4.26E-4</v>
      </c>
      <c r="AV9">
        <v>-5.2999999999999998E-4</v>
      </c>
      <c r="AW9">
        <v>-1.07E-3</v>
      </c>
      <c r="AX9">
        <v>-3.7620000000000001E-2</v>
      </c>
      <c r="AY9">
        <v>0</v>
      </c>
      <c r="AZ9">
        <v>1.0055E-2</v>
      </c>
      <c r="BA9">
        <v>3.0890000000000001E-2</v>
      </c>
      <c r="BB9">
        <v>3.7533999999999998E-2</v>
      </c>
      <c r="BC9">
        <v>2.7348999999999998E-2</v>
      </c>
      <c r="BD9">
        <v>1.2378999999999999E-2</v>
      </c>
      <c r="BE9">
        <v>1.8702E-2</v>
      </c>
      <c r="BF9">
        <v>1.3609E-2</v>
      </c>
      <c r="BG9">
        <v>3.6122000000000001E-2</v>
      </c>
      <c r="BH9">
        <v>2.0719000000000001E-2</v>
      </c>
      <c r="BI9">
        <v>3.0268E-2</v>
      </c>
      <c r="BJ9">
        <v>2.078E-2</v>
      </c>
      <c r="BK9">
        <v>1.9358E-2</v>
      </c>
      <c r="BL9">
        <v>6.8513000000000004E-2</v>
      </c>
      <c r="BM9">
        <v>1.1625E-2</v>
      </c>
      <c r="BN9">
        <v>1.1221999999999999E-2</v>
      </c>
      <c r="BO9">
        <v>2.9610000000000001E-3</v>
      </c>
      <c r="BP9">
        <v>2.5082E-2</v>
      </c>
      <c r="BQ9">
        <v>3.7192999999999997E-2</v>
      </c>
      <c r="BR9">
        <v>3.7238E-2</v>
      </c>
      <c r="BS9">
        <v>0</v>
      </c>
      <c r="BT9">
        <v>0.21488499999999999</v>
      </c>
      <c r="BU9">
        <v>20.8949</v>
      </c>
      <c r="BV9">
        <v>-85.757000000000005</v>
      </c>
      <c r="BW9">
        <v>74.468400000000003</v>
      </c>
      <c r="BX9">
        <v>1.4201999999999999</v>
      </c>
      <c r="BY9">
        <v>22.26</v>
      </c>
      <c r="BZ9">
        <v>164.148</v>
      </c>
      <c r="CA9">
        <v>154.864</v>
      </c>
      <c r="CB9">
        <v>0.14224600000000001</v>
      </c>
      <c r="CC9">
        <v>5.8759800000000002</v>
      </c>
      <c r="CD9">
        <v>-212.97</v>
      </c>
      <c r="CE9">
        <v>52.0867</v>
      </c>
      <c r="CF9">
        <v>22.6248</v>
      </c>
      <c r="CG9">
        <v>-97.010999999999996</v>
      </c>
      <c r="CH9">
        <v>616.40599999999995</v>
      </c>
      <c r="CI9">
        <v>44.860500000000002</v>
      </c>
      <c r="CJ9">
        <v>-144.26</v>
      </c>
      <c r="CK9">
        <v>-94.338999999999999</v>
      </c>
      <c r="CL9">
        <v>-6.5754999999999999</v>
      </c>
      <c r="CM9">
        <v>0</v>
      </c>
    </row>
    <row r="10" spans="1:91" x14ac:dyDescent="0.3">
      <c r="A10" t="s">
        <v>87</v>
      </c>
      <c r="B10">
        <v>9</v>
      </c>
      <c r="C10">
        <v>40</v>
      </c>
      <c r="D10">
        <v>20</v>
      </c>
      <c r="E10">
        <v>40</v>
      </c>
      <c r="F10">
        <v>3</v>
      </c>
      <c r="G10">
        <v>94</v>
      </c>
      <c r="H10">
        <v>6</v>
      </c>
      <c r="I10">
        <v>32.958599999999997</v>
      </c>
      <c r="J10">
        <v>7.0744000000000001E-2</v>
      </c>
      <c r="K10">
        <v>2.3705E-2</v>
      </c>
      <c r="L10">
        <v>-4.7299999999999998E-3</v>
      </c>
      <c r="M10">
        <v>1.5517799999999999</v>
      </c>
      <c r="N10">
        <v>2.3847E-2</v>
      </c>
      <c r="O10">
        <v>-4.4600000000000004E-3</v>
      </c>
      <c r="P10">
        <v>6.3660000000000001E-3</v>
      </c>
      <c r="Q10">
        <v>64.452699999999993</v>
      </c>
      <c r="R10">
        <v>0.468725</v>
      </c>
      <c r="S10">
        <v>-2.4119999999999999E-2</v>
      </c>
      <c r="T10">
        <v>-6.3000000000000003E-4</v>
      </c>
      <c r="U10">
        <v>0.21443499999999999</v>
      </c>
      <c r="V10">
        <v>3.5660000000000002E-3</v>
      </c>
      <c r="W10">
        <v>1.9754000000000001E-2</v>
      </c>
      <c r="X10">
        <v>4.568E-3</v>
      </c>
      <c r="Y10">
        <v>-1.33E-3</v>
      </c>
      <c r="Z10">
        <v>3.9154000000000001E-2</v>
      </c>
      <c r="AA10">
        <v>-0.30060999999999999</v>
      </c>
      <c r="AB10">
        <v>0</v>
      </c>
      <c r="AC10">
        <v>99.501999999999995</v>
      </c>
      <c r="AD10">
        <v>8</v>
      </c>
      <c r="AF10">
        <v>4.0399399999999996</v>
      </c>
      <c r="AG10">
        <v>1.3420000000000001E-3</v>
      </c>
      <c r="AH10">
        <v>1.2440000000000001E-3</v>
      </c>
      <c r="AI10">
        <v>-2.4000000000000001E-4</v>
      </c>
      <c r="AJ10">
        <v>0.109208</v>
      </c>
      <c r="AK10">
        <v>1.475E-3</v>
      </c>
      <c r="AL10">
        <v>-3.2000000000000003E-4</v>
      </c>
      <c r="AM10">
        <v>2.32E-4</v>
      </c>
      <c r="AN10">
        <v>3.87513</v>
      </c>
      <c r="AO10">
        <v>1.6389999999999998E-2</v>
      </c>
      <c r="AP10">
        <v>-8.0000000000000004E-4</v>
      </c>
      <c r="AQ10">
        <v>-2.0000000000000002E-5</v>
      </c>
      <c r="AR10">
        <v>4.202E-3</v>
      </c>
      <c r="AS10">
        <v>2.3900000000000001E-4</v>
      </c>
      <c r="AT10">
        <v>1.317E-3</v>
      </c>
      <c r="AU10">
        <v>5.0600000000000005E-4</v>
      </c>
      <c r="AV10">
        <v>-8.0000000000000007E-5</v>
      </c>
      <c r="AW10">
        <v>2.1199999999999999E-3</v>
      </c>
      <c r="AX10">
        <v>-5.1389999999999998E-2</v>
      </c>
      <c r="AY10">
        <v>0</v>
      </c>
      <c r="AZ10">
        <v>1.0057999999999999E-2</v>
      </c>
      <c r="BA10">
        <v>3.1876000000000002E-2</v>
      </c>
      <c r="BB10">
        <v>3.5234000000000001E-2</v>
      </c>
      <c r="BC10">
        <v>2.7854E-2</v>
      </c>
      <c r="BD10">
        <v>1.2337000000000001E-2</v>
      </c>
      <c r="BE10">
        <v>1.8647E-2</v>
      </c>
      <c r="BF10">
        <v>1.3908E-2</v>
      </c>
      <c r="BG10">
        <v>3.7308000000000001E-2</v>
      </c>
      <c r="BH10">
        <v>2.0607E-2</v>
      </c>
      <c r="BI10">
        <v>3.0408000000000001E-2</v>
      </c>
      <c r="BJ10">
        <v>2.1204000000000001E-2</v>
      </c>
      <c r="BK10">
        <v>1.9213999999999998E-2</v>
      </c>
      <c r="BL10">
        <v>6.8215999999999999E-2</v>
      </c>
      <c r="BM10">
        <v>1.0767000000000001E-2</v>
      </c>
      <c r="BN10">
        <v>1.1339999999999999E-2</v>
      </c>
      <c r="BO10">
        <v>2.9369999999999999E-3</v>
      </c>
      <c r="BP10">
        <v>2.4811E-2</v>
      </c>
      <c r="BQ10">
        <v>3.6587000000000001E-2</v>
      </c>
      <c r="BR10">
        <v>3.6608000000000002E-2</v>
      </c>
      <c r="BS10">
        <v>0</v>
      </c>
      <c r="BT10">
        <v>0.21537000000000001</v>
      </c>
      <c r="BU10">
        <v>29.334700000000002</v>
      </c>
      <c r="BV10">
        <v>77.378900000000002</v>
      </c>
      <c r="BW10">
        <v>-318.91000000000003</v>
      </c>
      <c r="BX10">
        <v>0.99701300000000004</v>
      </c>
      <c r="BY10">
        <v>40.5501</v>
      </c>
      <c r="BZ10">
        <v>-157.65</v>
      </c>
      <c r="CA10">
        <v>278.08</v>
      </c>
      <c r="CB10">
        <v>0.14392099999999999</v>
      </c>
      <c r="CC10">
        <v>4.6184200000000004</v>
      </c>
      <c r="CD10">
        <v>-43.643000000000001</v>
      </c>
      <c r="CE10">
        <v>-1652.6</v>
      </c>
      <c r="CF10">
        <v>19.037400000000002</v>
      </c>
      <c r="CG10">
        <v>154.499</v>
      </c>
      <c r="CH10">
        <v>30.063099999999999</v>
      </c>
      <c r="CI10">
        <v>37.892200000000003</v>
      </c>
      <c r="CJ10">
        <v>-1012.9</v>
      </c>
      <c r="CK10">
        <v>48.222200000000001</v>
      </c>
      <c r="CL10">
        <v>-4.0812999999999997</v>
      </c>
      <c r="CM10">
        <v>0</v>
      </c>
    </row>
    <row r="11" spans="1:91" x14ac:dyDescent="0.3">
      <c r="A11" t="s">
        <v>87</v>
      </c>
      <c r="B11">
        <v>9</v>
      </c>
      <c r="C11">
        <v>40</v>
      </c>
      <c r="D11">
        <v>20</v>
      </c>
      <c r="E11">
        <v>40</v>
      </c>
      <c r="F11">
        <v>3</v>
      </c>
      <c r="G11">
        <v>95</v>
      </c>
      <c r="H11">
        <v>7</v>
      </c>
      <c r="I11">
        <v>33.417900000000003</v>
      </c>
      <c r="J11">
        <v>0.173342</v>
      </c>
      <c r="K11">
        <v>2.2112E-2</v>
      </c>
      <c r="L11">
        <v>1.0501999999999999E-2</v>
      </c>
      <c r="M11">
        <v>10.8123</v>
      </c>
      <c r="N11">
        <v>2.418E-2</v>
      </c>
      <c r="O11">
        <v>6.4770000000000001E-3</v>
      </c>
      <c r="P11">
        <v>1.8681E-2</v>
      </c>
      <c r="Q11">
        <v>54.241300000000003</v>
      </c>
      <c r="R11">
        <v>0.49582799999999999</v>
      </c>
      <c r="S11">
        <v>1.3542E-2</v>
      </c>
      <c r="T11">
        <v>-6.9999999999999999E-4</v>
      </c>
      <c r="U11">
        <v>0.46890300000000001</v>
      </c>
      <c r="V11">
        <v>2.637E-3</v>
      </c>
      <c r="W11">
        <v>3.3059999999999999E-3</v>
      </c>
      <c r="X11">
        <v>2.4708000000000001E-2</v>
      </c>
      <c r="Y11">
        <v>2.6981999999999999E-2</v>
      </c>
      <c r="Z11">
        <v>0.10094400000000001</v>
      </c>
      <c r="AA11">
        <v>-0.65722000000000003</v>
      </c>
      <c r="AB11">
        <v>0</v>
      </c>
      <c r="AC11">
        <v>99.205799999999996</v>
      </c>
      <c r="AD11">
        <v>8</v>
      </c>
      <c r="AF11">
        <v>4.0718399999999999</v>
      </c>
      <c r="AG11">
        <v>3.2690000000000002E-3</v>
      </c>
      <c r="AH11">
        <v>1.1529999999999999E-3</v>
      </c>
      <c r="AI11">
        <v>5.1999999999999995E-4</v>
      </c>
      <c r="AJ11">
        <v>0.75639299999999998</v>
      </c>
      <c r="AK11">
        <v>1.487E-3</v>
      </c>
      <c r="AL11">
        <v>4.6099999999999998E-4</v>
      </c>
      <c r="AM11">
        <v>6.7699999999999998E-4</v>
      </c>
      <c r="AN11">
        <v>3.2417600000000002</v>
      </c>
      <c r="AO11">
        <v>1.7233999999999999E-2</v>
      </c>
      <c r="AP11">
        <v>4.46E-4</v>
      </c>
      <c r="AQ11">
        <v>-2.0000000000000002E-5</v>
      </c>
      <c r="AR11">
        <v>9.1330000000000005E-3</v>
      </c>
      <c r="AS11">
        <v>1.75E-4</v>
      </c>
      <c r="AT11">
        <v>2.1900000000000001E-4</v>
      </c>
      <c r="AU11">
        <v>2.7230000000000002E-3</v>
      </c>
      <c r="AV11">
        <v>1.5120000000000001E-3</v>
      </c>
      <c r="AW11">
        <v>5.4330000000000003E-3</v>
      </c>
      <c r="AX11">
        <v>-0.11169</v>
      </c>
      <c r="AY11">
        <v>0</v>
      </c>
      <c r="AZ11">
        <v>1.0168999999999999E-2</v>
      </c>
      <c r="BA11">
        <v>3.0450999999999999E-2</v>
      </c>
      <c r="BB11">
        <v>3.6271999999999999E-2</v>
      </c>
      <c r="BC11">
        <v>2.5839000000000001E-2</v>
      </c>
      <c r="BD11">
        <v>1.3473000000000001E-2</v>
      </c>
      <c r="BE11">
        <v>1.9098E-2</v>
      </c>
      <c r="BF11">
        <v>1.3913999999999999E-2</v>
      </c>
      <c r="BG11">
        <v>3.4479999999999997E-2</v>
      </c>
      <c r="BH11">
        <v>2.0714E-2</v>
      </c>
      <c r="BI11">
        <v>3.1382E-2</v>
      </c>
      <c r="BJ11">
        <v>2.0625000000000001E-2</v>
      </c>
      <c r="BK11">
        <v>1.9278E-2</v>
      </c>
      <c r="BL11">
        <v>6.7629999999999996E-2</v>
      </c>
      <c r="BM11">
        <v>1.1591000000000001E-2</v>
      </c>
      <c r="BN11">
        <v>1.2012E-2</v>
      </c>
      <c r="BO11">
        <v>2.944E-3</v>
      </c>
      <c r="BP11">
        <v>2.4604000000000001E-2</v>
      </c>
      <c r="BQ11">
        <v>3.6652999999999998E-2</v>
      </c>
      <c r="BR11">
        <v>3.3563000000000003E-2</v>
      </c>
      <c r="BS11">
        <v>0</v>
      </c>
      <c r="BT11">
        <v>0.21191499999999999</v>
      </c>
      <c r="BU11">
        <v>12.563800000000001</v>
      </c>
      <c r="BV11">
        <v>85.098100000000002</v>
      </c>
      <c r="BW11">
        <v>135.46199999999999</v>
      </c>
      <c r="BX11">
        <v>0.35605199999999998</v>
      </c>
      <c r="BY11">
        <v>40.9422</v>
      </c>
      <c r="BZ11">
        <v>110.57299999999999</v>
      </c>
      <c r="CA11">
        <v>88.924000000000007</v>
      </c>
      <c r="CB11">
        <v>0.15789300000000001</v>
      </c>
      <c r="CC11">
        <v>4.4935999999999998</v>
      </c>
      <c r="CD11">
        <v>78.675700000000006</v>
      </c>
      <c r="CE11">
        <v>-1498.5</v>
      </c>
      <c r="CF11">
        <v>8.9910599999999992</v>
      </c>
      <c r="CG11">
        <v>224.57599999999999</v>
      </c>
      <c r="CH11">
        <v>185.84899999999999</v>
      </c>
      <c r="CI11">
        <v>7.61557</v>
      </c>
      <c r="CJ11">
        <v>50.327599999999997</v>
      </c>
      <c r="CK11">
        <v>19.123899999999999</v>
      </c>
      <c r="CL11">
        <v>0</v>
      </c>
      <c r="CM11">
        <v>0</v>
      </c>
    </row>
    <row r="12" spans="1:91" x14ac:dyDescent="0.3">
      <c r="A12" t="s">
        <v>87</v>
      </c>
      <c r="B12">
        <v>9</v>
      </c>
      <c r="C12">
        <v>40</v>
      </c>
      <c r="D12">
        <v>20</v>
      </c>
      <c r="E12">
        <v>40</v>
      </c>
      <c r="F12">
        <v>3</v>
      </c>
      <c r="G12">
        <v>96</v>
      </c>
      <c r="H12">
        <v>8</v>
      </c>
      <c r="I12">
        <v>33.133699999999997</v>
      </c>
      <c r="J12">
        <v>0.18501799999999999</v>
      </c>
      <c r="K12">
        <v>4.6373999999999999E-2</v>
      </c>
      <c r="L12">
        <v>-1.755E-2</v>
      </c>
      <c r="M12">
        <v>7.4571300000000003</v>
      </c>
      <c r="N12">
        <v>5.2132999999999999E-2</v>
      </c>
      <c r="O12">
        <v>9.1299999999999997E-4</v>
      </c>
      <c r="P12">
        <v>8.1460000000000005E-3</v>
      </c>
      <c r="Q12">
        <v>58.196199999999997</v>
      </c>
      <c r="R12">
        <v>0.32353799999999999</v>
      </c>
      <c r="S12">
        <v>-1.2E-4</v>
      </c>
      <c r="T12">
        <v>-3.4009999999999999E-2</v>
      </c>
      <c r="U12">
        <v>0.17647199999999999</v>
      </c>
      <c r="V12">
        <v>-7.1500000000000001E-3</v>
      </c>
      <c r="W12">
        <v>3.1308999999999997E-2</v>
      </c>
      <c r="X12">
        <v>1.0796999999999999E-2</v>
      </c>
      <c r="Y12">
        <v>8.1589999999999996E-3</v>
      </c>
      <c r="Z12">
        <v>0.118865</v>
      </c>
      <c r="AA12">
        <v>-0.47624</v>
      </c>
      <c r="AB12">
        <v>0</v>
      </c>
      <c r="AC12">
        <v>99.213700000000003</v>
      </c>
      <c r="AD12">
        <v>8</v>
      </c>
      <c r="AF12">
        <v>4.0439600000000002</v>
      </c>
      <c r="AG12">
        <v>3.4949999999999998E-3</v>
      </c>
      <c r="AH12">
        <v>2.4220000000000001E-3</v>
      </c>
      <c r="AI12">
        <v>-8.7000000000000001E-4</v>
      </c>
      <c r="AJ12">
        <v>0.52254800000000001</v>
      </c>
      <c r="AK12">
        <v>3.2109999999999999E-3</v>
      </c>
      <c r="AL12">
        <v>6.4999999999999994E-5</v>
      </c>
      <c r="AM12">
        <v>2.9599999999999998E-4</v>
      </c>
      <c r="AN12">
        <v>3.48393</v>
      </c>
      <c r="AO12">
        <v>1.1265000000000001E-2</v>
      </c>
      <c r="AP12">
        <v>0</v>
      </c>
      <c r="AQ12">
        <v>-1.16E-3</v>
      </c>
      <c r="AR12">
        <v>3.4429999999999999E-3</v>
      </c>
      <c r="AS12">
        <v>-4.8000000000000001E-4</v>
      </c>
      <c r="AT12">
        <v>2.0790000000000001E-3</v>
      </c>
      <c r="AU12">
        <v>1.1919999999999999E-3</v>
      </c>
      <c r="AV12">
        <v>4.5800000000000002E-4</v>
      </c>
      <c r="AW12">
        <v>6.4079999999999996E-3</v>
      </c>
      <c r="AX12">
        <v>-8.1070000000000003E-2</v>
      </c>
      <c r="AY12">
        <v>0</v>
      </c>
      <c r="AZ12">
        <v>1.0410000000000001E-2</v>
      </c>
      <c r="BA12">
        <v>3.1688000000000001E-2</v>
      </c>
      <c r="BB12">
        <v>3.492E-2</v>
      </c>
      <c r="BC12">
        <v>2.6943000000000002E-2</v>
      </c>
      <c r="BD12">
        <v>1.3145E-2</v>
      </c>
      <c r="BE12">
        <v>1.8664E-2</v>
      </c>
      <c r="BF12">
        <v>1.4416E-2</v>
      </c>
      <c r="BG12">
        <v>3.6396999999999999E-2</v>
      </c>
      <c r="BH12">
        <v>2.0441999999999998E-2</v>
      </c>
      <c r="BI12">
        <v>3.0588000000000001E-2</v>
      </c>
      <c r="BJ12">
        <v>2.0168999999999999E-2</v>
      </c>
      <c r="BK12">
        <v>2.0615999999999999E-2</v>
      </c>
      <c r="BL12">
        <v>6.8836999999999995E-2</v>
      </c>
      <c r="BM12">
        <v>1.1730000000000001E-2</v>
      </c>
      <c r="BN12">
        <v>1.1453E-2</v>
      </c>
      <c r="BO12">
        <v>2.911E-3</v>
      </c>
      <c r="BP12">
        <v>2.5099E-2</v>
      </c>
      <c r="BQ12">
        <v>3.6700999999999998E-2</v>
      </c>
      <c r="BR12">
        <v>3.6306999999999999E-2</v>
      </c>
      <c r="BS12">
        <v>0</v>
      </c>
      <c r="BT12">
        <v>0.21366599999999999</v>
      </c>
      <c r="BU12">
        <v>12.2371</v>
      </c>
      <c r="BV12">
        <v>39.991999999999997</v>
      </c>
      <c r="BW12">
        <v>-82.046999999999997</v>
      </c>
      <c r="BX12">
        <v>0.42918600000000001</v>
      </c>
      <c r="BY12">
        <v>18.961200000000002</v>
      </c>
      <c r="BZ12">
        <v>804.66099999999994</v>
      </c>
      <c r="CA12">
        <v>212.44800000000001</v>
      </c>
      <c r="CB12">
        <v>0.152117</v>
      </c>
      <c r="CC12">
        <v>6.1828200000000004</v>
      </c>
      <c r="CD12">
        <v>-8260.1</v>
      </c>
      <c r="CE12">
        <v>-31.741</v>
      </c>
      <c r="CF12">
        <v>23.189599999999999</v>
      </c>
      <c r="CG12">
        <v>-82.811000000000007</v>
      </c>
      <c r="CH12">
        <v>19.467099999999999</v>
      </c>
      <c r="CI12">
        <v>16.334900000000001</v>
      </c>
      <c r="CJ12">
        <v>168.142</v>
      </c>
      <c r="CK12">
        <v>16.355</v>
      </c>
      <c r="CL12">
        <v>-1.2544999999999999</v>
      </c>
      <c r="CM12">
        <v>0</v>
      </c>
    </row>
    <row r="13" spans="1:91" x14ac:dyDescent="0.3">
      <c r="A13" t="s">
        <v>87</v>
      </c>
      <c r="B13">
        <v>9</v>
      </c>
      <c r="C13">
        <v>40</v>
      </c>
      <c r="D13">
        <v>20</v>
      </c>
      <c r="E13">
        <v>40</v>
      </c>
      <c r="F13">
        <v>3</v>
      </c>
      <c r="G13">
        <v>97</v>
      </c>
      <c r="H13">
        <v>9</v>
      </c>
      <c r="I13">
        <v>33.333100000000002</v>
      </c>
      <c r="J13">
        <v>0.158521</v>
      </c>
      <c r="K13">
        <v>2.3885E-2</v>
      </c>
      <c r="L13">
        <v>1.2215999999999999E-2</v>
      </c>
      <c r="M13">
        <v>9.7198399999999996</v>
      </c>
      <c r="N13">
        <v>3.8758000000000001E-2</v>
      </c>
      <c r="O13">
        <v>5.6769999999999998E-3</v>
      </c>
      <c r="P13">
        <v>8.3929999999999994E-3</v>
      </c>
      <c r="Q13">
        <v>55.601399999999998</v>
      </c>
      <c r="R13">
        <v>0.44527800000000001</v>
      </c>
      <c r="S13">
        <v>-1.306E-2</v>
      </c>
      <c r="T13">
        <v>4.6200000000000001E-4</v>
      </c>
      <c r="U13">
        <v>0.41097499999999998</v>
      </c>
      <c r="V13">
        <v>-1.201E-2</v>
      </c>
      <c r="W13">
        <v>1.3523E-2</v>
      </c>
      <c r="X13">
        <v>1.8898000000000002E-2</v>
      </c>
      <c r="Y13">
        <v>3.0092000000000001E-2</v>
      </c>
      <c r="Z13">
        <v>9.1440999999999995E-2</v>
      </c>
      <c r="AA13">
        <v>-0.50344</v>
      </c>
      <c r="AB13">
        <v>0</v>
      </c>
      <c r="AC13">
        <v>99.383799999999994</v>
      </c>
      <c r="AD13">
        <v>8</v>
      </c>
      <c r="AF13">
        <v>4.0530600000000003</v>
      </c>
      <c r="AG13">
        <v>2.983E-3</v>
      </c>
      <c r="AH13">
        <v>1.243E-3</v>
      </c>
      <c r="AI13">
        <v>6.0300000000000002E-4</v>
      </c>
      <c r="AJ13">
        <v>0.67855500000000002</v>
      </c>
      <c r="AK13">
        <v>2.3779999999999999E-3</v>
      </c>
      <c r="AL13">
        <v>4.0299999999999998E-4</v>
      </c>
      <c r="AM13">
        <v>3.0299999999999999E-4</v>
      </c>
      <c r="AN13">
        <v>3.3161399999999999</v>
      </c>
      <c r="AO13">
        <v>1.5445E-2</v>
      </c>
      <c r="AP13">
        <v>-4.2999999999999999E-4</v>
      </c>
      <c r="AQ13">
        <v>1.5999999999999999E-5</v>
      </c>
      <c r="AR13">
        <v>7.9880000000000003E-3</v>
      </c>
      <c r="AS13">
        <v>-8.0000000000000004E-4</v>
      </c>
      <c r="AT13">
        <v>8.9499999999999996E-4</v>
      </c>
      <c r="AU13">
        <v>2.078E-3</v>
      </c>
      <c r="AV13">
        <v>1.683E-3</v>
      </c>
      <c r="AW13">
        <v>4.9109999999999996E-3</v>
      </c>
      <c r="AX13">
        <v>-8.5379999999999998E-2</v>
      </c>
      <c r="AY13">
        <v>0</v>
      </c>
      <c r="AZ13">
        <v>1.0253E-2</v>
      </c>
      <c r="BA13">
        <v>3.1009999999999999E-2</v>
      </c>
      <c r="BB13">
        <v>3.5963000000000002E-2</v>
      </c>
      <c r="BC13">
        <v>2.5717E-2</v>
      </c>
      <c r="BD13">
        <v>1.3298000000000001E-2</v>
      </c>
      <c r="BE13">
        <v>1.8762999999999998E-2</v>
      </c>
      <c r="BF13">
        <v>1.3898000000000001E-2</v>
      </c>
      <c r="BG13">
        <v>3.6326999999999998E-2</v>
      </c>
      <c r="BH13">
        <v>2.0565E-2</v>
      </c>
      <c r="BI13">
        <v>3.1406999999999997E-2</v>
      </c>
      <c r="BJ13">
        <v>2.0693E-2</v>
      </c>
      <c r="BK13">
        <v>1.9476E-2</v>
      </c>
      <c r="BL13">
        <v>6.8973000000000007E-2</v>
      </c>
      <c r="BM13">
        <v>1.1724999999999999E-2</v>
      </c>
      <c r="BN13">
        <v>1.1901999999999999E-2</v>
      </c>
      <c r="BO13">
        <v>2.918E-3</v>
      </c>
      <c r="BP13">
        <v>2.4624E-2</v>
      </c>
      <c r="BQ13">
        <v>3.6732000000000001E-2</v>
      </c>
      <c r="BR13">
        <v>3.4317E-2</v>
      </c>
      <c r="BS13">
        <v>0</v>
      </c>
      <c r="BT13">
        <v>0.212446</v>
      </c>
      <c r="BU13">
        <v>13.7645</v>
      </c>
      <c r="BV13">
        <v>78.262600000000006</v>
      </c>
      <c r="BW13">
        <v>116.13800000000001</v>
      </c>
      <c r="BX13">
        <v>0.37535299999999999</v>
      </c>
      <c r="BY13">
        <v>25.3841</v>
      </c>
      <c r="BZ13">
        <v>125.842</v>
      </c>
      <c r="CA13">
        <v>205.87100000000001</v>
      </c>
      <c r="CB13">
        <v>0.155801</v>
      </c>
      <c r="CC13">
        <v>4.8803999999999998</v>
      </c>
      <c r="CD13">
        <v>-79.55</v>
      </c>
      <c r="CE13">
        <v>2298.21</v>
      </c>
      <c r="CF13">
        <v>10.344099999999999</v>
      </c>
      <c r="CG13">
        <v>-48.94</v>
      </c>
      <c r="CH13">
        <v>45.642299999999999</v>
      </c>
      <c r="CI13">
        <v>9.6679499999999994</v>
      </c>
      <c r="CJ13">
        <v>45.232300000000002</v>
      </c>
      <c r="CK13">
        <v>21.088699999999999</v>
      </c>
      <c r="CL13">
        <v>0</v>
      </c>
      <c r="CM13">
        <v>0</v>
      </c>
    </row>
    <row r="14" spans="1:91" x14ac:dyDescent="0.3">
      <c r="A14" t="s">
        <v>87</v>
      </c>
      <c r="B14">
        <v>9</v>
      </c>
      <c r="C14">
        <v>40</v>
      </c>
      <c r="D14">
        <v>20</v>
      </c>
      <c r="E14">
        <v>40</v>
      </c>
      <c r="F14">
        <v>3</v>
      </c>
      <c r="G14">
        <v>98</v>
      </c>
      <c r="H14">
        <v>10</v>
      </c>
      <c r="I14">
        <v>33.219200000000001</v>
      </c>
      <c r="J14">
        <v>0.23885600000000001</v>
      </c>
      <c r="K14">
        <v>7.3013999999999996E-2</v>
      </c>
      <c r="L14">
        <v>2.2446000000000001E-2</v>
      </c>
      <c r="M14">
        <v>7.2763900000000001</v>
      </c>
      <c r="N14">
        <v>3.3649999999999999E-2</v>
      </c>
      <c r="O14">
        <v>-4.0200000000000001E-3</v>
      </c>
      <c r="P14">
        <v>8.5210000000000008E-3</v>
      </c>
      <c r="Q14">
        <v>58.634500000000003</v>
      </c>
      <c r="R14">
        <v>0.33396100000000001</v>
      </c>
      <c r="S14">
        <v>1.0950000000000001E-3</v>
      </c>
      <c r="T14">
        <v>2.0506E-2</v>
      </c>
      <c r="U14">
        <v>0.22455800000000001</v>
      </c>
      <c r="V14">
        <v>-4.64E-3</v>
      </c>
      <c r="W14">
        <v>1.4187E-2</v>
      </c>
      <c r="X14">
        <v>1.5814000000000002E-2</v>
      </c>
      <c r="Y14">
        <v>1.1044E-2</v>
      </c>
      <c r="Z14">
        <v>5.2262999999999997E-2</v>
      </c>
      <c r="AA14">
        <v>-0.41859000000000002</v>
      </c>
      <c r="AB14">
        <v>0</v>
      </c>
      <c r="AC14">
        <v>99.752799999999993</v>
      </c>
      <c r="AD14">
        <v>8</v>
      </c>
      <c r="AF14">
        <v>4.0364599999999999</v>
      </c>
      <c r="AG14">
        <v>4.4920000000000003E-3</v>
      </c>
      <c r="AH14">
        <v>3.797E-3</v>
      </c>
      <c r="AI14">
        <v>1.108E-3</v>
      </c>
      <c r="AJ14">
        <v>0.50762700000000005</v>
      </c>
      <c r="AK14">
        <v>2.0630000000000002E-3</v>
      </c>
      <c r="AL14">
        <v>-2.7999999999999998E-4</v>
      </c>
      <c r="AM14">
        <v>3.0800000000000001E-4</v>
      </c>
      <c r="AN14">
        <v>3.49465</v>
      </c>
      <c r="AO14">
        <v>1.1575999999999999E-2</v>
      </c>
      <c r="AP14">
        <v>3.6000000000000001E-5</v>
      </c>
      <c r="AQ14">
        <v>6.96E-4</v>
      </c>
      <c r="AR14">
        <v>4.3620000000000004E-3</v>
      </c>
      <c r="AS14">
        <v>-3.1E-4</v>
      </c>
      <c r="AT14">
        <v>9.3800000000000003E-4</v>
      </c>
      <c r="AU14">
        <v>1.738E-3</v>
      </c>
      <c r="AV14">
        <v>6.1700000000000004E-4</v>
      </c>
      <c r="AW14">
        <v>2.8050000000000002E-3</v>
      </c>
      <c r="AX14">
        <v>-7.0940000000000003E-2</v>
      </c>
      <c r="AY14">
        <v>0</v>
      </c>
      <c r="AZ14">
        <v>1.0109E-2</v>
      </c>
      <c r="BA14">
        <v>3.1267000000000003E-2</v>
      </c>
      <c r="BB14">
        <v>3.4326000000000002E-2</v>
      </c>
      <c r="BC14">
        <v>2.6494E-2</v>
      </c>
      <c r="BD14">
        <v>1.3252E-2</v>
      </c>
      <c r="BE14">
        <v>1.8499000000000002E-2</v>
      </c>
      <c r="BF14">
        <v>1.4093E-2</v>
      </c>
      <c r="BG14">
        <v>3.6685000000000002E-2</v>
      </c>
      <c r="BH14">
        <v>2.0736000000000001E-2</v>
      </c>
      <c r="BI14">
        <v>2.8004999999999999E-2</v>
      </c>
      <c r="BJ14">
        <v>2.0660000000000001E-2</v>
      </c>
      <c r="BK14">
        <v>1.9212E-2</v>
      </c>
      <c r="BL14">
        <v>6.7830000000000001E-2</v>
      </c>
      <c r="BM14">
        <v>1.1656E-2</v>
      </c>
      <c r="BN14">
        <v>1.1871E-2</v>
      </c>
      <c r="BO14">
        <v>2.8939999999999999E-3</v>
      </c>
      <c r="BP14">
        <v>2.4362999999999999E-2</v>
      </c>
      <c r="BQ14">
        <v>3.7458999999999999E-2</v>
      </c>
      <c r="BR14">
        <v>3.6035999999999999E-2</v>
      </c>
      <c r="BS14">
        <v>0</v>
      </c>
      <c r="BT14">
        <v>0.213446</v>
      </c>
      <c r="BU14">
        <v>9.7636299999999991</v>
      </c>
      <c r="BV14">
        <v>25.596</v>
      </c>
      <c r="BW14">
        <v>65.7667</v>
      </c>
      <c r="BX14">
        <v>0.43485600000000002</v>
      </c>
      <c r="BY14">
        <v>28.735600000000002</v>
      </c>
      <c r="BZ14">
        <v>-177.41</v>
      </c>
      <c r="CA14">
        <v>204.761</v>
      </c>
      <c r="CB14">
        <v>0.15154799999999999</v>
      </c>
      <c r="CC14">
        <v>5.7292100000000001</v>
      </c>
      <c r="CD14">
        <v>962.03399999999999</v>
      </c>
      <c r="CE14">
        <v>52.298200000000001</v>
      </c>
      <c r="CF14">
        <v>18.115100000000002</v>
      </c>
      <c r="CG14">
        <v>-127.18</v>
      </c>
      <c r="CH14">
        <v>43.427900000000001</v>
      </c>
      <c r="CI14">
        <v>11.3315</v>
      </c>
      <c r="CJ14">
        <v>120.783</v>
      </c>
      <c r="CK14">
        <v>37.122900000000001</v>
      </c>
      <c r="CL14">
        <v>-1.9651000000000001</v>
      </c>
      <c r="CM14">
        <v>0</v>
      </c>
    </row>
    <row r="15" spans="1:91" x14ac:dyDescent="0.3">
      <c r="A15" t="s">
        <v>87</v>
      </c>
      <c r="B15">
        <v>9</v>
      </c>
      <c r="C15">
        <v>40</v>
      </c>
      <c r="D15">
        <v>20</v>
      </c>
      <c r="E15">
        <v>40</v>
      </c>
      <c r="F15">
        <v>3</v>
      </c>
      <c r="G15">
        <v>99</v>
      </c>
      <c r="H15">
        <v>11</v>
      </c>
      <c r="I15">
        <v>33.1935</v>
      </c>
      <c r="J15">
        <v>0.169075</v>
      </c>
      <c r="K15">
        <v>3.7103999999999998E-2</v>
      </c>
      <c r="L15">
        <v>1.06E-2</v>
      </c>
      <c r="M15">
        <v>10.196099999999999</v>
      </c>
      <c r="N15">
        <v>3.0466E-2</v>
      </c>
      <c r="O15">
        <v>7.064E-3</v>
      </c>
      <c r="P15">
        <v>2.2083999999999999E-2</v>
      </c>
      <c r="Q15">
        <v>55.144300000000001</v>
      </c>
      <c r="R15">
        <v>0.40786</v>
      </c>
      <c r="S15">
        <v>6.1529999999999996E-3</v>
      </c>
      <c r="T15">
        <v>2.9333999999999999E-2</v>
      </c>
      <c r="U15">
        <v>0.457569</v>
      </c>
      <c r="V15">
        <v>-5.4999999999999997E-3</v>
      </c>
      <c r="W15">
        <v>1.3531E-2</v>
      </c>
      <c r="X15">
        <v>2.4067999999999999E-2</v>
      </c>
      <c r="Y15">
        <v>-5.1500000000000001E-3</v>
      </c>
      <c r="Z15">
        <v>7.7800999999999995E-2</v>
      </c>
      <c r="AA15">
        <v>-0.49937999999999999</v>
      </c>
      <c r="AB15">
        <v>0</v>
      </c>
      <c r="AC15">
        <v>99.316599999999994</v>
      </c>
      <c r="AD15">
        <v>8</v>
      </c>
      <c r="AF15">
        <v>4.0413699999999997</v>
      </c>
      <c r="AG15">
        <v>3.186E-3</v>
      </c>
      <c r="AH15">
        <v>1.933E-3</v>
      </c>
      <c r="AI15">
        <v>5.2400000000000005E-4</v>
      </c>
      <c r="AJ15">
        <v>0.71273600000000004</v>
      </c>
      <c r="AK15">
        <v>1.872E-3</v>
      </c>
      <c r="AL15">
        <v>5.0199999999999995E-4</v>
      </c>
      <c r="AM15">
        <v>7.9900000000000001E-4</v>
      </c>
      <c r="AN15">
        <v>3.29318</v>
      </c>
      <c r="AO15">
        <v>1.4166E-2</v>
      </c>
      <c r="AP15">
        <v>2.02E-4</v>
      </c>
      <c r="AQ15">
        <v>9.9700000000000006E-4</v>
      </c>
      <c r="AR15">
        <v>8.9049999999999997E-3</v>
      </c>
      <c r="AS15">
        <v>-3.6999999999999999E-4</v>
      </c>
      <c r="AT15">
        <v>8.9599999999999999E-4</v>
      </c>
      <c r="AU15">
        <v>2.65E-3</v>
      </c>
      <c r="AV15">
        <v>-2.9E-4</v>
      </c>
      <c r="AW15">
        <v>4.1840000000000002E-3</v>
      </c>
      <c r="AX15">
        <v>-8.48E-2</v>
      </c>
      <c r="AY15">
        <v>0</v>
      </c>
      <c r="AZ15">
        <v>1.0293999999999999E-2</v>
      </c>
      <c r="BA15">
        <v>3.1036999999999999E-2</v>
      </c>
      <c r="BB15">
        <v>3.5344E-2</v>
      </c>
      <c r="BC15">
        <v>2.5923999999999999E-2</v>
      </c>
      <c r="BD15">
        <v>1.3415E-2</v>
      </c>
      <c r="BE15">
        <v>1.8966E-2</v>
      </c>
      <c r="BF15">
        <v>1.4015E-2</v>
      </c>
      <c r="BG15">
        <v>3.5083000000000003E-2</v>
      </c>
      <c r="BH15">
        <v>2.0646000000000001E-2</v>
      </c>
      <c r="BI15">
        <v>3.2384999999999997E-2</v>
      </c>
      <c r="BJ15">
        <v>2.0582E-2</v>
      </c>
      <c r="BK15">
        <v>1.8703000000000001E-2</v>
      </c>
      <c r="BL15">
        <v>6.8458000000000005E-2</v>
      </c>
      <c r="BM15">
        <v>1.1789000000000001E-2</v>
      </c>
      <c r="BN15">
        <v>1.1900000000000001E-2</v>
      </c>
      <c r="BO15">
        <v>2.921E-3</v>
      </c>
      <c r="BP15">
        <v>2.5090000000000001E-2</v>
      </c>
      <c r="BQ15">
        <v>3.6935000000000003E-2</v>
      </c>
      <c r="BR15">
        <v>3.2730000000000002E-2</v>
      </c>
      <c r="BS15">
        <v>0</v>
      </c>
      <c r="BT15">
        <v>0.21291199999999999</v>
      </c>
      <c r="BU15">
        <v>13.021699999999999</v>
      </c>
      <c r="BV15">
        <v>50.114699999999999</v>
      </c>
      <c r="BW15">
        <v>134.65899999999999</v>
      </c>
      <c r="BX15">
        <v>0.36658400000000002</v>
      </c>
      <c r="BY15">
        <v>32.427199999999999</v>
      </c>
      <c r="BZ15">
        <v>102.191</v>
      </c>
      <c r="CA15">
        <v>76.770499999999998</v>
      </c>
      <c r="CB15">
        <v>0.156524</v>
      </c>
      <c r="CC15">
        <v>5.3168199999999999</v>
      </c>
      <c r="CD15">
        <v>171.45</v>
      </c>
      <c r="CE15">
        <v>36.030500000000004</v>
      </c>
      <c r="CF15">
        <v>9.2949900000000003</v>
      </c>
      <c r="CG15">
        <v>-108.35</v>
      </c>
      <c r="CH15">
        <v>45.611199999999997</v>
      </c>
      <c r="CI15">
        <v>7.7514200000000004</v>
      </c>
      <c r="CJ15">
        <v>-264.26</v>
      </c>
      <c r="CK15">
        <v>24.8062</v>
      </c>
      <c r="CL15">
        <v>0</v>
      </c>
      <c r="CM15">
        <v>0</v>
      </c>
    </row>
    <row r="16" spans="1:91" x14ac:dyDescent="0.3">
      <c r="A16" t="s">
        <v>87</v>
      </c>
      <c r="B16">
        <v>9</v>
      </c>
      <c r="C16">
        <v>40</v>
      </c>
      <c r="D16">
        <v>20</v>
      </c>
      <c r="E16">
        <v>40</v>
      </c>
      <c r="F16">
        <v>3</v>
      </c>
      <c r="G16">
        <v>100</v>
      </c>
      <c r="H16">
        <v>12</v>
      </c>
      <c r="I16">
        <v>33.171300000000002</v>
      </c>
      <c r="J16">
        <v>0.20663599999999999</v>
      </c>
      <c r="K16">
        <v>9.6651000000000001E-2</v>
      </c>
      <c r="L16">
        <v>1.6282000000000001E-2</v>
      </c>
      <c r="M16">
        <v>7.0871500000000003</v>
      </c>
      <c r="N16">
        <v>1.8436000000000001E-2</v>
      </c>
      <c r="O16">
        <v>8.7259999999999994E-3</v>
      </c>
      <c r="P16">
        <v>-2.7629999999999998E-2</v>
      </c>
      <c r="Q16">
        <v>58.480800000000002</v>
      </c>
      <c r="R16">
        <v>0.42775299999999999</v>
      </c>
      <c r="S16">
        <v>9.3430000000000006E-3</v>
      </c>
      <c r="T16">
        <v>-1.281E-2</v>
      </c>
      <c r="U16">
        <v>0.25181500000000001</v>
      </c>
      <c r="V16">
        <v>-3.13E-3</v>
      </c>
      <c r="W16">
        <v>1.4989000000000001E-2</v>
      </c>
      <c r="X16">
        <v>2.2259000000000001E-2</v>
      </c>
      <c r="Y16">
        <v>-1.9259999999999999E-2</v>
      </c>
      <c r="Z16">
        <v>6.3065999999999997E-2</v>
      </c>
      <c r="AA16">
        <v>-0.44851999999999997</v>
      </c>
      <c r="AB16">
        <v>0</v>
      </c>
      <c r="AC16">
        <v>99.363900000000001</v>
      </c>
      <c r="AD16">
        <v>8</v>
      </c>
      <c r="AF16">
        <v>4.0469799999999996</v>
      </c>
      <c r="AG16">
        <v>3.901E-3</v>
      </c>
      <c r="AH16">
        <v>5.0460000000000001E-3</v>
      </c>
      <c r="AI16">
        <v>8.0699999999999999E-4</v>
      </c>
      <c r="AJ16">
        <v>0.49643100000000001</v>
      </c>
      <c r="AK16">
        <v>1.1349999999999999E-3</v>
      </c>
      <c r="AL16">
        <v>6.2100000000000002E-4</v>
      </c>
      <c r="AM16">
        <v>-1E-3</v>
      </c>
      <c r="AN16">
        <v>3.4996299999999998</v>
      </c>
      <c r="AO16">
        <v>1.4886999999999999E-2</v>
      </c>
      <c r="AP16">
        <v>3.0800000000000001E-4</v>
      </c>
      <c r="AQ16">
        <v>-4.4000000000000002E-4</v>
      </c>
      <c r="AR16">
        <v>4.9109999999999996E-3</v>
      </c>
      <c r="AS16">
        <v>-2.1000000000000001E-4</v>
      </c>
      <c r="AT16">
        <v>9.9500000000000001E-4</v>
      </c>
      <c r="AU16">
        <v>2.4559999999999998E-3</v>
      </c>
      <c r="AV16">
        <v>-1.08E-3</v>
      </c>
      <c r="AW16">
        <v>3.3990000000000001E-3</v>
      </c>
      <c r="AX16">
        <v>-7.6319999999999999E-2</v>
      </c>
      <c r="AY16">
        <v>0</v>
      </c>
      <c r="AZ16">
        <v>1.0475E-2</v>
      </c>
      <c r="BA16">
        <v>3.1819E-2</v>
      </c>
      <c r="BB16">
        <v>3.4769000000000001E-2</v>
      </c>
      <c r="BC16">
        <v>2.6648999999999999E-2</v>
      </c>
      <c r="BD16">
        <v>1.3021E-2</v>
      </c>
      <c r="BE16">
        <v>1.8936999999999999E-2</v>
      </c>
      <c r="BF16">
        <v>1.3786E-2</v>
      </c>
      <c r="BG16">
        <v>3.7670000000000002E-2</v>
      </c>
      <c r="BH16">
        <v>2.0716999999999999E-2</v>
      </c>
      <c r="BI16">
        <v>3.0662999999999999E-2</v>
      </c>
      <c r="BJ16">
        <v>2.0094999999999998E-2</v>
      </c>
      <c r="BK16">
        <v>1.9879000000000001E-2</v>
      </c>
      <c r="BL16">
        <v>6.8068000000000004E-2</v>
      </c>
      <c r="BM16">
        <v>1.1708E-2</v>
      </c>
      <c r="BN16">
        <v>1.1571E-2</v>
      </c>
      <c r="BO16">
        <v>2.9489999999999998E-3</v>
      </c>
      <c r="BP16">
        <v>2.5107000000000001E-2</v>
      </c>
      <c r="BQ16">
        <v>3.7381999999999999E-2</v>
      </c>
      <c r="BR16">
        <v>3.6896999999999999E-2</v>
      </c>
      <c r="BS16">
        <v>0</v>
      </c>
      <c r="BT16">
        <v>0.213673</v>
      </c>
      <c r="BU16">
        <v>11.1653</v>
      </c>
      <c r="BV16">
        <v>19.938300000000002</v>
      </c>
      <c r="BW16">
        <v>90.604500000000002</v>
      </c>
      <c r="BX16">
        <v>0.44056699999999999</v>
      </c>
      <c r="BY16">
        <v>53.0351</v>
      </c>
      <c r="BZ16">
        <v>81.625200000000007</v>
      </c>
      <c r="CA16">
        <v>-62.462000000000003</v>
      </c>
      <c r="CB16">
        <v>0.151755</v>
      </c>
      <c r="CC16">
        <v>4.9720599999999999</v>
      </c>
      <c r="CD16">
        <v>110.673</v>
      </c>
      <c r="CE16">
        <v>-83.206000000000003</v>
      </c>
      <c r="CF16">
        <v>16.278300000000002</v>
      </c>
      <c r="CG16">
        <v>-189.69</v>
      </c>
      <c r="CH16">
        <v>40.149700000000003</v>
      </c>
      <c r="CI16">
        <v>8.3915799999999994</v>
      </c>
      <c r="CJ16">
        <v>-70.293000000000006</v>
      </c>
      <c r="CK16">
        <v>30.808599999999998</v>
      </c>
      <c r="CL16">
        <v>-1.7932999999999999</v>
      </c>
      <c r="CM16">
        <v>0</v>
      </c>
    </row>
    <row r="17" spans="1:91" x14ac:dyDescent="0.3">
      <c r="A17" t="s">
        <v>87</v>
      </c>
      <c r="B17">
        <v>9</v>
      </c>
      <c r="C17">
        <v>40</v>
      </c>
      <c r="D17">
        <v>20</v>
      </c>
      <c r="E17">
        <v>40</v>
      </c>
      <c r="F17">
        <v>3</v>
      </c>
      <c r="G17">
        <v>101</v>
      </c>
      <c r="H17">
        <v>13</v>
      </c>
      <c r="I17">
        <v>33.218000000000004</v>
      </c>
      <c r="J17">
        <v>0.30393199999999998</v>
      </c>
      <c r="K17">
        <v>0.13392499999999999</v>
      </c>
      <c r="L17">
        <v>7.1000000000000005E-5</v>
      </c>
      <c r="M17">
        <v>8.0258800000000008</v>
      </c>
      <c r="N17">
        <v>3.7881999999999999E-2</v>
      </c>
      <c r="O17">
        <v>1.1466E-2</v>
      </c>
      <c r="P17">
        <v>1.8571000000000001E-2</v>
      </c>
      <c r="Q17">
        <v>57.196199999999997</v>
      </c>
      <c r="R17">
        <v>0.37251699999999999</v>
      </c>
      <c r="S17">
        <v>1.7291000000000001E-2</v>
      </c>
      <c r="T17">
        <v>1.7799999999999999E-4</v>
      </c>
      <c r="U17">
        <v>0.21629699999999999</v>
      </c>
      <c r="V17">
        <v>5.2420000000000001E-3</v>
      </c>
      <c r="W17">
        <v>1.5852000000000002E-2</v>
      </c>
      <c r="X17">
        <v>4.4951999999999999E-2</v>
      </c>
      <c r="Y17">
        <v>9.4780000000000003E-3</v>
      </c>
      <c r="Z17">
        <v>7.1313000000000001E-2</v>
      </c>
      <c r="AA17">
        <v>-0.43486000000000002</v>
      </c>
      <c r="AB17">
        <v>0</v>
      </c>
      <c r="AC17">
        <v>99.264200000000002</v>
      </c>
      <c r="AD17">
        <v>8</v>
      </c>
      <c r="AF17">
        <v>4.0507999999999997</v>
      </c>
      <c r="AG17">
        <v>5.7359999999999998E-3</v>
      </c>
      <c r="AH17">
        <v>6.9890000000000004E-3</v>
      </c>
      <c r="AI17">
        <v>3.9999999999999998E-6</v>
      </c>
      <c r="AJ17">
        <v>0.56192399999999998</v>
      </c>
      <c r="AK17">
        <v>2.3310000000000002E-3</v>
      </c>
      <c r="AL17">
        <v>8.1599999999999999E-4</v>
      </c>
      <c r="AM17">
        <v>6.7299999999999999E-4</v>
      </c>
      <c r="AN17">
        <v>3.42116</v>
      </c>
      <c r="AO17">
        <v>1.2959E-2</v>
      </c>
      <c r="AP17">
        <v>5.6999999999999998E-4</v>
      </c>
      <c r="AQ17">
        <v>6.0000000000000002E-6</v>
      </c>
      <c r="AR17">
        <v>4.2160000000000001E-3</v>
      </c>
      <c r="AS17">
        <v>3.4900000000000003E-4</v>
      </c>
      <c r="AT17">
        <v>1.052E-3</v>
      </c>
      <c r="AU17">
        <v>4.9579999999999997E-3</v>
      </c>
      <c r="AV17">
        <v>5.3200000000000003E-4</v>
      </c>
      <c r="AW17">
        <v>3.8409999999999998E-3</v>
      </c>
      <c r="AX17">
        <v>-7.3959999999999998E-2</v>
      </c>
      <c r="AY17">
        <v>0</v>
      </c>
      <c r="AZ17">
        <v>1.0751999999999999E-2</v>
      </c>
      <c r="BA17">
        <v>3.0521E-2</v>
      </c>
      <c r="BB17">
        <v>3.5300999999999999E-2</v>
      </c>
      <c r="BC17">
        <v>2.6723E-2</v>
      </c>
      <c r="BD17">
        <v>1.3436E-2</v>
      </c>
      <c r="BE17">
        <v>1.9254E-2</v>
      </c>
      <c r="BF17">
        <v>1.3934E-2</v>
      </c>
      <c r="BG17">
        <v>3.5962000000000001E-2</v>
      </c>
      <c r="BH17">
        <v>2.0598999999999999E-2</v>
      </c>
      <c r="BI17">
        <v>3.1477999999999999E-2</v>
      </c>
      <c r="BJ17">
        <v>2.0438000000000001E-2</v>
      </c>
      <c r="BK17">
        <v>1.9807000000000002E-2</v>
      </c>
      <c r="BL17">
        <v>6.8848000000000006E-2</v>
      </c>
      <c r="BM17">
        <v>1.1471E-2</v>
      </c>
      <c r="BN17">
        <v>1.1684999999999999E-2</v>
      </c>
      <c r="BO17">
        <v>2.928E-3</v>
      </c>
      <c r="BP17">
        <v>2.4854000000000001E-2</v>
      </c>
      <c r="BQ17">
        <v>3.7052000000000002E-2</v>
      </c>
      <c r="BR17">
        <v>3.5210999999999999E-2</v>
      </c>
      <c r="BS17">
        <v>0</v>
      </c>
      <c r="BT17">
        <v>0.21327399999999999</v>
      </c>
      <c r="BU17">
        <v>7.8953199999999999</v>
      </c>
      <c r="BV17">
        <v>14.987399999999999</v>
      </c>
      <c r="BW17">
        <v>20544.5</v>
      </c>
      <c r="BX17">
        <v>0.414101</v>
      </c>
      <c r="BY17">
        <v>26.5946</v>
      </c>
      <c r="BZ17">
        <v>63.047400000000003</v>
      </c>
      <c r="CA17">
        <v>93.132000000000005</v>
      </c>
      <c r="CB17">
        <v>0.15354699999999999</v>
      </c>
      <c r="CC17">
        <v>5.6213699999999998</v>
      </c>
      <c r="CD17">
        <v>61.322000000000003</v>
      </c>
      <c r="CE17">
        <v>6062.92</v>
      </c>
      <c r="CF17">
        <v>19.043700000000001</v>
      </c>
      <c r="CG17">
        <v>112.185</v>
      </c>
      <c r="CH17">
        <v>38.370199999999997</v>
      </c>
      <c r="CI17">
        <v>4.4763999999999999</v>
      </c>
      <c r="CJ17">
        <v>143.42599999999999</v>
      </c>
      <c r="CK17">
        <v>27.087700000000002</v>
      </c>
      <c r="CL17">
        <v>-1.5170999999999999</v>
      </c>
      <c r="CM17">
        <v>0</v>
      </c>
    </row>
    <row r="18" spans="1:91" x14ac:dyDescent="0.3">
      <c r="A18" t="s">
        <v>87</v>
      </c>
      <c r="B18">
        <v>9</v>
      </c>
      <c r="C18">
        <v>40</v>
      </c>
      <c r="D18">
        <v>20</v>
      </c>
      <c r="E18">
        <v>40</v>
      </c>
      <c r="F18">
        <v>3</v>
      </c>
      <c r="G18">
        <v>102</v>
      </c>
      <c r="H18">
        <v>14</v>
      </c>
      <c r="I18">
        <v>33.395499999999998</v>
      </c>
      <c r="J18">
        <v>0.25882899999999998</v>
      </c>
      <c r="K18">
        <v>8.5262000000000004E-2</v>
      </c>
      <c r="L18">
        <v>-1.39E-3</v>
      </c>
      <c r="M18">
        <v>11.136100000000001</v>
      </c>
      <c r="N18">
        <v>4.9189999999999998E-2</v>
      </c>
      <c r="O18">
        <v>8.4609999999999998E-3</v>
      </c>
      <c r="P18">
        <v>-1.108E-2</v>
      </c>
      <c r="Q18">
        <v>54.020499999999998</v>
      </c>
      <c r="R18">
        <v>0.38523000000000002</v>
      </c>
      <c r="S18">
        <v>1.7479000000000001E-2</v>
      </c>
      <c r="T18">
        <v>-2.32E-3</v>
      </c>
      <c r="U18">
        <v>0.27327699999999999</v>
      </c>
      <c r="V18">
        <v>-7.6899999999999998E-3</v>
      </c>
      <c r="W18">
        <v>7.3949999999999997E-3</v>
      </c>
      <c r="X18">
        <v>3.5860999999999997E-2</v>
      </c>
      <c r="Y18">
        <v>1.4047E-2</v>
      </c>
      <c r="Z18">
        <v>6.3661999999999996E-2</v>
      </c>
      <c r="AA18">
        <v>-0.61031999999999997</v>
      </c>
      <c r="AB18">
        <v>0</v>
      </c>
      <c r="AC18">
        <v>99.117999999999995</v>
      </c>
      <c r="AD18">
        <v>8</v>
      </c>
      <c r="AF18">
        <v>4.0645899999999999</v>
      </c>
      <c r="AG18">
        <v>4.875E-3</v>
      </c>
      <c r="AH18">
        <v>4.4409999999999996E-3</v>
      </c>
      <c r="AI18">
        <v>-6.9999999999999994E-5</v>
      </c>
      <c r="AJ18">
        <v>0.77818399999999999</v>
      </c>
      <c r="AK18">
        <v>3.0209999999999998E-3</v>
      </c>
      <c r="AL18">
        <v>6.0099999999999997E-4</v>
      </c>
      <c r="AM18">
        <v>-4.0000000000000002E-4</v>
      </c>
      <c r="AN18">
        <v>3.22498</v>
      </c>
      <c r="AO18">
        <v>1.3375E-2</v>
      </c>
      <c r="AP18">
        <v>5.7499999999999999E-4</v>
      </c>
      <c r="AQ18">
        <v>-8.0000000000000007E-5</v>
      </c>
      <c r="AR18">
        <v>5.3169999999999997E-3</v>
      </c>
      <c r="AS18">
        <v>-5.1000000000000004E-4</v>
      </c>
      <c r="AT18">
        <v>4.8999999999999998E-4</v>
      </c>
      <c r="AU18">
        <v>3.9480000000000001E-3</v>
      </c>
      <c r="AV18">
        <v>7.8600000000000002E-4</v>
      </c>
      <c r="AW18">
        <v>3.4229999999999998E-3</v>
      </c>
      <c r="AX18">
        <v>-0.1036</v>
      </c>
      <c r="AY18">
        <v>0</v>
      </c>
      <c r="AZ18">
        <v>1.0429000000000001E-2</v>
      </c>
      <c r="BA18">
        <v>3.0668999999999998E-2</v>
      </c>
      <c r="BB18">
        <v>3.5303000000000001E-2</v>
      </c>
      <c r="BC18">
        <v>2.6381999999999999E-2</v>
      </c>
      <c r="BD18">
        <v>1.3724999999999999E-2</v>
      </c>
      <c r="BE18">
        <v>1.8665000000000001E-2</v>
      </c>
      <c r="BF18">
        <v>1.3904E-2</v>
      </c>
      <c r="BG18">
        <v>3.7110999999999998E-2</v>
      </c>
      <c r="BH18">
        <v>2.0476000000000001E-2</v>
      </c>
      <c r="BI18">
        <v>3.0365E-2</v>
      </c>
      <c r="BJ18">
        <v>2.0213999999999999E-2</v>
      </c>
      <c r="BK18">
        <v>1.9621E-2</v>
      </c>
      <c r="BL18">
        <v>6.7019999999999996E-2</v>
      </c>
      <c r="BM18">
        <v>1.15E-2</v>
      </c>
      <c r="BN18">
        <v>1.1965E-2</v>
      </c>
      <c r="BO18">
        <v>2.892E-3</v>
      </c>
      <c r="BP18">
        <v>2.4781000000000001E-2</v>
      </c>
      <c r="BQ18">
        <v>3.6562999999999998E-2</v>
      </c>
      <c r="BR18">
        <v>3.4721000000000002E-2</v>
      </c>
      <c r="BS18">
        <v>0</v>
      </c>
      <c r="BT18">
        <v>0.21196999999999999</v>
      </c>
      <c r="BU18">
        <v>9.0088299999999997</v>
      </c>
      <c r="BV18">
        <v>22.656600000000001</v>
      </c>
      <c r="BW18">
        <v>-1033</v>
      </c>
      <c r="BX18">
        <v>0.35107500000000003</v>
      </c>
      <c r="BY18">
        <v>20.0578</v>
      </c>
      <c r="BZ18">
        <v>84.850899999999996</v>
      </c>
      <c r="CA18">
        <v>-156.12</v>
      </c>
      <c r="CB18">
        <v>0.15831200000000001</v>
      </c>
      <c r="CC18">
        <v>5.36036</v>
      </c>
      <c r="CD18">
        <v>60.033700000000003</v>
      </c>
      <c r="CE18">
        <v>-459.08</v>
      </c>
      <c r="CF18">
        <v>14.840400000000001</v>
      </c>
      <c r="CG18">
        <v>-75.344999999999999</v>
      </c>
      <c r="CH18">
        <v>83.223200000000006</v>
      </c>
      <c r="CI18">
        <v>5.3890700000000002</v>
      </c>
      <c r="CJ18">
        <v>96.715800000000002</v>
      </c>
      <c r="CK18">
        <v>29.8858</v>
      </c>
      <c r="CL18">
        <v>0</v>
      </c>
      <c r="CM18">
        <v>0</v>
      </c>
    </row>
    <row r="19" spans="1:91" x14ac:dyDescent="0.3">
      <c r="A19" t="s">
        <v>87</v>
      </c>
      <c r="B19">
        <v>9</v>
      </c>
      <c r="C19">
        <v>40</v>
      </c>
      <c r="D19">
        <v>20</v>
      </c>
      <c r="E19">
        <v>40</v>
      </c>
      <c r="F19">
        <v>3</v>
      </c>
      <c r="G19">
        <v>103</v>
      </c>
      <c r="H19">
        <v>15</v>
      </c>
      <c r="I19">
        <v>33.402700000000003</v>
      </c>
      <c r="J19">
        <v>0.33074599999999998</v>
      </c>
      <c r="K19">
        <v>8.1141000000000005E-2</v>
      </c>
      <c r="L19">
        <v>3.5452999999999998E-2</v>
      </c>
      <c r="M19">
        <v>9.6788399999999992</v>
      </c>
      <c r="N19">
        <v>2.6977999999999999E-2</v>
      </c>
      <c r="O19">
        <v>-9.7300000000000008E-3</v>
      </c>
      <c r="P19">
        <v>1.5422E-2</v>
      </c>
      <c r="Q19">
        <v>55.875900000000001</v>
      </c>
      <c r="R19">
        <v>0.30131400000000003</v>
      </c>
      <c r="S19">
        <v>-4.0099999999999997E-3</v>
      </c>
      <c r="T19">
        <v>-2.5200000000000001E-3</v>
      </c>
      <c r="U19">
        <v>0.22054299999999999</v>
      </c>
      <c r="V19">
        <v>-5.0499999999999998E-3</v>
      </c>
      <c r="W19">
        <v>1.9761999999999998E-2</v>
      </c>
      <c r="X19">
        <v>3.0689000000000001E-2</v>
      </c>
      <c r="Y19">
        <v>1.9515999999999999E-2</v>
      </c>
      <c r="Z19">
        <v>6.5773999999999999E-2</v>
      </c>
      <c r="AA19">
        <v>-0.59467999999999999</v>
      </c>
      <c r="AB19">
        <v>0</v>
      </c>
      <c r="AC19">
        <v>99.488699999999994</v>
      </c>
      <c r="AD19">
        <v>8</v>
      </c>
      <c r="AF19">
        <v>4.0601500000000001</v>
      </c>
      <c r="AG19">
        <v>6.2220000000000001E-3</v>
      </c>
      <c r="AH19">
        <v>4.2209999999999999E-3</v>
      </c>
      <c r="AI19">
        <v>1.75E-3</v>
      </c>
      <c r="AJ19">
        <v>0.67546399999999995</v>
      </c>
      <c r="AK19">
        <v>1.655E-3</v>
      </c>
      <c r="AL19">
        <v>-6.8999999999999997E-4</v>
      </c>
      <c r="AM19">
        <v>5.5699999999999999E-4</v>
      </c>
      <c r="AN19">
        <v>3.3313799999999998</v>
      </c>
      <c r="AO19">
        <v>1.0448000000000001E-2</v>
      </c>
      <c r="AP19">
        <v>-1.2999999999999999E-4</v>
      </c>
      <c r="AQ19">
        <v>-9.0000000000000006E-5</v>
      </c>
      <c r="AR19">
        <v>4.2849999999999997E-3</v>
      </c>
      <c r="AS19">
        <v>-3.4000000000000002E-4</v>
      </c>
      <c r="AT19">
        <v>1.307E-3</v>
      </c>
      <c r="AU19">
        <v>3.3739999999999998E-3</v>
      </c>
      <c r="AV19">
        <v>1.091E-3</v>
      </c>
      <c r="AW19">
        <v>3.5309999999999999E-3</v>
      </c>
      <c r="AX19">
        <v>-0.10081</v>
      </c>
      <c r="AY19">
        <v>0</v>
      </c>
      <c r="AZ19">
        <v>1.0536E-2</v>
      </c>
      <c r="BA19">
        <v>3.0145000000000002E-2</v>
      </c>
      <c r="BB19">
        <v>3.4532E-2</v>
      </c>
      <c r="BC19">
        <v>2.5617000000000001E-2</v>
      </c>
      <c r="BD19">
        <v>1.3332E-2</v>
      </c>
      <c r="BE19">
        <v>1.9012999999999999E-2</v>
      </c>
      <c r="BF19">
        <v>1.4056000000000001E-2</v>
      </c>
      <c r="BG19">
        <v>3.7024000000000001E-2</v>
      </c>
      <c r="BH19">
        <v>2.0083E-2</v>
      </c>
      <c r="BI19">
        <v>3.2805000000000001E-2</v>
      </c>
      <c r="BJ19">
        <v>2.0542999999999999E-2</v>
      </c>
      <c r="BK19">
        <v>1.9448E-2</v>
      </c>
      <c r="BL19">
        <v>6.8279999999999993E-2</v>
      </c>
      <c r="BM19">
        <v>1.1469E-2</v>
      </c>
      <c r="BN19">
        <v>1.1645000000000001E-2</v>
      </c>
      <c r="BO19">
        <v>2.921E-3</v>
      </c>
      <c r="BP19">
        <v>2.4208E-2</v>
      </c>
      <c r="BQ19">
        <v>3.6958999999999999E-2</v>
      </c>
      <c r="BR19">
        <v>3.4034000000000002E-2</v>
      </c>
      <c r="BS19">
        <v>0</v>
      </c>
      <c r="BT19">
        <v>0.21237200000000001</v>
      </c>
      <c r="BU19">
        <v>7.3259299999999996</v>
      </c>
      <c r="BV19">
        <v>23.292300000000001</v>
      </c>
      <c r="BW19">
        <v>40.868499999999997</v>
      </c>
      <c r="BX19">
        <v>0.37641200000000002</v>
      </c>
      <c r="BY19">
        <v>36.612400000000001</v>
      </c>
      <c r="BZ19">
        <v>-72.350999999999999</v>
      </c>
      <c r="CA19">
        <v>114.967</v>
      </c>
      <c r="CB19">
        <v>0.15548200000000001</v>
      </c>
      <c r="CC19">
        <v>6.8485399999999998</v>
      </c>
      <c r="CD19">
        <v>-259.62</v>
      </c>
      <c r="CE19">
        <v>-419.33</v>
      </c>
      <c r="CF19">
        <v>18.546800000000001</v>
      </c>
      <c r="CG19">
        <v>-114.81</v>
      </c>
      <c r="CH19">
        <v>30.846800000000002</v>
      </c>
      <c r="CI19">
        <v>6.2310800000000004</v>
      </c>
      <c r="CJ19">
        <v>68.226299999999995</v>
      </c>
      <c r="CK19">
        <v>29.246700000000001</v>
      </c>
      <c r="CL19">
        <v>0</v>
      </c>
      <c r="CM19">
        <v>0</v>
      </c>
    </row>
    <row r="20" spans="1:91" x14ac:dyDescent="0.3">
      <c r="A20" t="s">
        <v>87</v>
      </c>
      <c r="B20">
        <v>9</v>
      </c>
      <c r="C20">
        <v>40</v>
      </c>
      <c r="D20">
        <v>20</v>
      </c>
      <c r="E20">
        <v>40</v>
      </c>
      <c r="F20">
        <v>3</v>
      </c>
      <c r="G20">
        <v>104</v>
      </c>
      <c r="H20">
        <v>16</v>
      </c>
      <c r="I20">
        <v>33.527099999999997</v>
      </c>
      <c r="J20">
        <v>0.211955</v>
      </c>
      <c r="K20">
        <v>8.9047000000000001E-2</v>
      </c>
      <c r="L20">
        <v>2.1978000000000001E-2</v>
      </c>
      <c r="M20">
        <v>11.573</v>
      </c>
      <c r="N20">
        <v>4.7921999999999999E-2</v>
      </c>
      <c r="O20">
        <v>8.3940000000000004E-3</v>
      </c>
      <c r="P20">
        <v>2.346E-3</v>
      </c>
      <c r="Q20">
        <v>53.772500000000001</v>
      </c>
      <c r="R20">
        <v>0.317996</v>
      </c>
      <c r="S20">
        <v>2.2850000000000001E-3</v>
      </c>
      <c r="T20">
        <v>-3.2730000000000002E-2</v>
      </c>
      <c r="U20">
        <v>0.29765599999999998</v>
      </c>
      <c r="V20">
        <v>-1.0000000000000001E-5</v>
      </c>
      <c r="W20">
        <v>1.8463E-2</v>
      </c>
      <c r="X20">
        <v>2.3938999999999998E-2</v>
      </c>
      <c r="Y20">
        <v>3.5194999999999997E-2</v>
      </c>
      <c r="Z20">
        <v>4.7976999999999999E-2</v>
      </c>
      <c r="AA20">
        <v>-0.67917000000000005</v>
      </c>
      <c r="AB20">
        <v>0</v>
      </c>
      <c r="AC20">
        <v>99.285799999999995</v>
      </c>
      <c r="AD20">
        <v>8</v>
      </c>
      <c r="AF20">
        <v>4.0708900000000003</v>
      </c>
      <c r="AG20">
        <v>3.9830000000000004E-3</v>
      </c>
      <c r="AH20">
        <v>4.627E-3</v>
      </c>
      <c r="AI20">
        <v>1.0839999999999999E-3</v>
      </c>
      <c r="AJ20">
        <v>0.806782</v>
      </c>
      <c r="AK20">
        <v>2.9359999999999998E-3</v>
      </c>
      <c r="AL20">
        <v>5.9500000000000004E-4</v>
      </c>
      <c r="AM20">
        <v>8.5000000000000006E-5</v>
      </c>
      <c r="AN20">
        <v>3.2025199999999998</v>
      </c>
      <c r="AO20">
        <v>1.1015E-2</v>
      </c>
      <c r="AP20">
        <v>7.4999999999999993E-5</v>
      </c>
      <c r="AQ20">
        <v>-1.1100000000000001E-3</v>
      </c>
      <c r="AR20">
        <v>5.777E-3</v>
      </c>
      <c r="AS20">
        <v>0</v>
      </c>
      <c r="AT20">
        <v>1.2199999999999999E-3</v>
      </c>
      <c r="AU20">
        <v>2.6289999999999998E-3</v>
      </c>
      <c r="AV20">
        <v>1.9650000000000002E-3</v>
      </c>
      <c r="AW20">
        <v>2.5730000000000002E-3</v>
      </c>
      <c r="AX20">
        <v>-0.11501</v>
      </c>
      <c r="AY20">
        <v>0</v>
      </c>
      <c r="AZ20">
        <v>1.0338E-2</v>
      </c>
      <c r="BA20">
        <v>3.0332999999999999E-2</v>
      </c>
      <c r="BB20">
        <v>3.4217999999999998E-2</v>
      </c>
      <c r="BC20">
        <v>2.5992999999999999E-2</v>
      </c>
      <c r="BD20">
        <v>1.353E-2</v>
      </c>
      <c r="BE20">
        <v>1.8735000000000002E-2</v>
      </c>
      <c r="BF20">
        <v>1.3735000000000001E-2</v>
      </c>
      <c r="BG20">
        <v>3.7373999999999998E-2</v>
      </c>
      <c r="BH20">
        <v>2.0847999999999998E-2</v>
      </c>
      <c r="BI20">
        <v>3.0575000000000001E-2</v>
      </c>
      <c r="BJ20">
        <v>2.0382000000000001E-2</v>
      </c>
      <c r="BK20">
        <v>2.0464E-2</v>
      </c>
      <c r="BL20">
        <v>6.7338999999999996E-2</v>
      </c>
      <c r="BM20">
        <v>1.1351999999999999E-2</v>
      </c>
      <c r="BN20">
        <v>1.1809999999999999E-2</v>
      </c>
      <c r="BO20">
        <v>2.9139999999999999E-3</v>
      </c>
      <c r="BP20">
        <v>2.4376999999999999E-2</v>
      </c>
      <c r="BQ20">
        <v>3.6652999999999998E-2</v>
      </c>
      <c r="BR20">
        <v>3.4174999999999997E-2</v>
      </c>
      <c r="BS20">
        <v>0</v>
      </c>
      <c r="BT20">
        <v>0.211511</v>
      </c>
      <c r="BU20">
        <v>10.556900000000001</v>
      </c>
      <c r="BV20">
        <v>21.1812</v>
      </c>
      <c r="BW20">
        <v>65.889099999999999</v>
      </c>
      <c r="BX20">
        <v>0.344192</v>
      </c>
      <c r="BY20">
        <v>20.641200000000001</v>
      </c>
      <c r="BZ20">
        <v>84.510499999999993</v>
      </c>
      <c r="CA20">
        <v>752.63900000000001</v>
      </c>
      <c r="CB20">
        <v>0.15878500000000001</v>
      </c>
      <c r="CC20">
        <v>6.2660200000000001</v>
      </c>
      <c r="CD20">
        <v>455.37200000000001</v>
      </c>
      <c r="CE20">
        <v>-32.777000000000001</v>
      </c>
      <c r="CF20">
        <v>13.7385</v>
      </c>
      <c r="CG20">
        <v>-43737</v>
      </c>
      <c r="CH20">
        <v>33.408799999999999</v>
      </c>
      <c r="CI20">
        <v>7.7727599999999999</v>
      </c>
      <c r="CJ20">
        <v>38.401299999999999</v>
      </c>
      <c r="CK20">
        <v>39.5413</v>
      </c>
      <c r="CL20">
        <v>0</v>
      </c>
      <c r="CM20">
        <v>0</v>
      </c>
    </row>
    <row r="21" spans="1:91" x14ac:dyDescent="0.3">
      <c r="A21" t="s">
        <v>87</v>
      </c>
      <c r="B21">
        <v>9</v>
      </c>
      <c r="C21">
        <v>40</v>
      </c>
      <c r="D21">
        <v>20</v>
      </c>
      <c r="E21">
        <v>40</v>
      </c>
      <c r="F21">
        <v>3</v>
      </c>
      <c r="G21">
        <v>105</v>
      </c>
      <c r="H21">
        <v>17</v>
      </c>
      <c r="I21">
        <v>33.421199999999999</v>
      </c>
      <c r="J21">
        <v>0.188781</v>
      </c>
      <c r="K21">
        <v>6.2824000000000005E-2</v>
      </c>
      <c r="L21">
        <v>1.0515E-2</v>
      </c>
      <c r="M21">
        <v>12.867900000000001</v>
      </c>
      <c r="N21">
        <v>2.1672E-2</v>
      </c>
      <c r="O21">
        <v>-1.92E-3</v>
      </c>
      <c r="P21">
        <v>-1.0330000000000001E-2</v>
      </c>
      <c r="Q21">
        <v>52.439700000000002</v>
      </c>
      <c r="R21">
        <v>0.26447399999999999</v>
      </c>
      <c r="S21">
        <v>-1.75E-3</v>
      </c>
      <c r="T21">
        <v>1.0326E-2</v>
      </c>
      <c r="U21">
        <v>0.16914699999999999</v>
      </c>
      <c r="V21">
        <v>-4.5599999999999998E-3</v>
      </c>
      <c r="W21">
        <v>1.6278999999999998E-2</v>
      </c>
      <c r="X21">
        <v>1.3724999999999999E-2</v>
      </c>
      <c r="Y21">
        <v>9.9369999999999997E-3</v>
      </c>
      <c r="Z21">
        <v>8.9247000000000007E-2</v>
      </c>
      <c r="AA21">
        <v>-0.58082999999999996</v>
      </c>
      <c r="AB21">
        <v>0</v>
      </c>
      <c r="AC21">
        <v>98.9863</v>
      </c>
      <c r="AD21">
        <v>8</v>
      </c>
      <c r="AF21">
        <v>4.0545499999999999</v>
      </c>
      <c r="AG21">
        <v>3.5439999999999998E-3</v>
      </c>
      <c r="AH21">
        <v>3.2620000000000001E-3</v>
      </c>
      <c r="AI21">
        <v>5.1800000000000001E-4</v>
      </c>
      <c r="AJ21">
        <v>0.89628399999999997</v>
      </c>
      <c r="AK21">
        <v>1.3270000000000001E-3</v>
      </c>
      <c r="AL21">
        <v>-1.3999999999999999E-4</v>
      </c>
      <c r="AM21">
        <v>-3.6999999999999999E-4</v>
      </c>
      <c r="AN21">
        <v>3.1204700000000001</v>
      </c>
      <c r="AO21">
        <v>9.1529999999999997E-3</v>
      </c>
      <c r="AP21">
        <v>-6.0000000000000002E-5</v>
      </c>
      <c r="AQ21">
        <v>3.5E-4</v>
      </c>
      <c r="AR21">
        <v>3.2799999999999999E-3</v>
      </c>
      <c r="AS21">
        <v>-2.9999999999999997E-4</v>
      </c>
      <c r="AT21">
        <v>1.075E-3</v>
      </c>
      <c r="AU21">
        <v>1.506E-3</v>
      </c>
      <c r="AV21">
        <v>5.5400000000000002E-4</v>
      </c>
      <c r="AW21">
        <v>4.7829999999999999E-3</v>
      </c>
      <c r="AX21">
        <v>-9.8280000000000006E-2</v>
      </c>
      <c r="AY21">
        <v>0</v>
      </c>
      <c r="AZ21">
        <v>9.9670000000000002E-3</v>
      </c>
      <c r="BA21">
        <v>3.0022E-2</v>
      </c>
      <c r="BB21">
        <v>3.5873000000000002E-2</v>
      </c>
      <c r="BC21">
        <v>2.6123E-2</v>
      </c>
      <c r="BD21">
        <v>1.3552E-2</v>
      </c>
      <c r="BE21">
        <v>1.8567E-2</v>
      </c>
      <c r="BF21">
        <v>1.3918E-2</v>
      </c>
      <c r="BG21">
        <v>3.6872000000000002E-2</v>
      </c>
      <c r="BH21">
        <v>2.0417999999999999E-2</v>
      </c>
      <c r="BI21">
        <v>3.0977000000000001E-2</v>
      </c>
      <c r="BJ21">
        <v>2.0763E-2</v>
      </c>
      <c r="BK21">
        <v>1.9081000000000001E-2</v>
      </c>
      <c r="BL21">
        <v>6.8565000000000001E-2</v>
      </c>
      <c r="BM21">
        <v>1.1509E-2</v>
      </c>
      <c r="BN21">
        <v>1.1922E-2</v>
      </c>
      <c r="BO21">
        <v>2.9359999999999998E-3</v>
      </c>
      <c r="BP21">
        <v>2.4410000000000001E-2</v>
      </c>
      <c r="BQ21">
        <v>3.6678000000000002E-2</v>
      </c>
      <c r="BR21">
        <v>3.2308999999999997E-2</v>
      </c>
      <c r="BS21">
        <v>0</v>
      </c>
      <c r="BT21">
        <v>0.21149399999999999</v>
      </c>
      <c r="BU21">
        <v>11.555300000000001</v>
      </c>
      <c r="BV21">
        <v>30.630400000000002</v>
      </c>
      <c r="BW21">
        <v>136.74199999999999</v>
      </c>
      <c r="BX21">
        <v>0.32639299999999999</v>
      </c>
      <c r="BY21">
        <v>44.372</v>
      </c>
      <c r="BZ21">
        <v>-367.53</v>
      </c>
      <c r="CA21">
        <v>-166.51</v>
      </c>
      <c r="CB21">
        <v>0.16090699999999999</v>
      </c>
      <c r="CC21">
        <v>7.3430200000000001</v>
      </c>
      <c r="CD21">
        <v>-604.04999999999995</v>
      </c>
      <c r="CE21">
        <v>101.892</v>
      </c>
      <c r="CF21">
        <v>24.0762</v>
      </c>
      <c r="CG21">
        <v>-127.6</v>
      </c>
      <c r="CH21">
        <v>38.124699999999997</v>
      </c>
      <c r="CI21">
        <v>13.103199999999999</v>
      </c>
      <c r="CJ21">
        <v>134.41900000000001</v>
      </c>
      <c r="CK21">
        <v>21.563600000000001</v>
      </c>
      <c r="CL21">
        <v>0</v>
      </c>
      <c r="CM21">
        <v>0</v>
      </c>
    </row>
    <row r="22" spans="1:91" x14ac:dyDescent="0.3">
      <c r="A22" t="s">
        <v>87</v>
      </c>
      <c r="B22">
        <v>9</v>
      </c>
      <c r="C22">
        <v>40</v>
      </c>
      <c r="D22">
        <v>20</v>
      </c>
      <c r="E22">
        <v>40</v>
      </c>
      <c r="F22">
        <v>3</v>
      </c>
      <c r="G22">
        <v>106</v>
      </c>
      <c r="H22">
        <v>18</v>
      </c>
      <c r="I22">
        <v>33.624099999999999</v>
      </c>
      <c r="J22">
        <v>0.163939</v>
      </c>
      <c r="K22">
        <v>5.0109000000000001E-2</v>
      </c>
      <c r="L22">
        <v>1.8034999999999999E-2</v>
      </c>
      <c r="M22">
        <v>11.5124</v>
      </c>
      <c r="N22">
        <v>3.2043000000000002E-2</v>
      </c>
      <c r="O22">
        <v>1.1126E-2</v>
      </c>
      <c r="P22">
        <v>-6.4000000000000003E-3</v>
      </c>
      <c r="Q22">
        <v>54.057200000000002</v>
      </c>
      <c r="R22">
        <v>0.30704300000000001</v>
      </c>
      <c r="S22">
        <v>4.3199999999999998E-4</v>
      </c>
      <c r="T22">
        <v>1.7451000000000001E-2</v>
      </c>
      <c r="U22">
        <v>0.29435299999999998</v>
      </c>
      <c r="V22">
        <v>2.4489999999999998E-3</v>
      </c>
      <c r="W22">
        <v>3.5360999999999997E-2</v>
      </c>
      <c r="X22">
        <v>3.2529000000000002E-2</v>
      </c>
      <c r="Y22">
        <v>1.6844999999999999E-2</v>
      </c>
      <c r="Z22">
        <v>8.2438999999999998E-2</v>
      </c>
      <c r="AA22">
        <v>-0.68467</v>
      </c>
      <c r="AB22">
        <v>0</v>
      </c>
      <c r="AC22">
        <v>99.566800000000001</v>
      </c>
      <c r="AD22">
        <v>8</v>
      </c>
      <c r="AF22">
        <v>4.0711300000000001</v>
      </c>
      <c r="AG22">
        <v>3.0720000000000001E-3</v>
      </c>
      <c r="AH22">
        <v>2.5959999999999998E-3</v>
      </c>
      <c r="AI22">
        <v>8.8699999999999998E-4</v>
      </c>
      <c r="AJ22">
        <v>0.800292</v>
      </c>
      <c r="AK22">
        <v>1.9580000000000001E-3</v>
      </c>
      <c r="AL22">
        <v>7.8600000000000002E-4</v>
      </c>
      <c r="AM22">
        <v>-2.3000000000000001E-4</v>
      </c>
      <c r="AN22">
        <v>3.2103899999999999</v>
      </c>
      <c r="AO22">
        <v>1.0605E-2</v>
      </c>
      <c r="AP22">
        <v>1.4E-5</v>
      </c>
      <c r="AQ22">
        <v>5.9000000000000003E-4</v>
      </c>
      <c r="AR22">
        <v>5.6969999999999998E-3</v>
      </c>
      <c r="AS22">
        <v>1.6200000000000001E-4</v>
      </c>
      <c r="AT22">
        <v>2.3289999999999999E-3</v>
      </c>
      <c r="AU22">
        <v>3.5620000000000001E-3</v>
      </c>
      <c r="AV22">
        <v>9.3800000000000003E-4</v>
      </c>
      <c r="AW22">
        <v>4.4089999999999997E-3</v>
      </c>
      <c r="AX22">
        <v>-0.11562</v>
      </c>
      <c r="AY22">
        <v>0</v>
      </c>
      <c r="AZ22">
        <v>1.0215999999999999E-2</v>
      </c>
      <c r="BA22">
        <v>3.1705999999999998E-2</v>
      </c>
      <c r="BB22">
        <v>3.7072000000000001E-2</v>
      </c>
      <c r="BC22">
        <v>2.6547000000000001E-2</v>
      </c>
      <c r="BD22">
        <v>1.3297E-2</v>
      </c>
      <c r="BE22">
        <v>1.8696000000000001E-2</v>
      </c>
      <c r="BF22">
        <v>1.3579000000000001E-2</v>
      </c>
      <c r="BG22">
        <v>3.7192999999999997E-2</v>
      </c>
      <c r="BH22">
        <v>2.0579E-2</v>
      </c>
      <c r="BI22">
        <v>3.1586000000000003E-2</v>
      </c>
      <c r="BJ22">
        <v>2.0389000000000001E-2</v>
      </c>
      <c r="BK22">
        <v>1.8995999999999999E-2</v>
      </c>
      <c r="BL22">
        <v>6.8437999999999999E-2</v>
      </c>
      <c r="BM22">
        <v>1.166E-2</v>
      </c>
      <c r="BN22">
        <v>1.1688E-2</v>
      </c>
      <c r="BO22">
        <v>2.9199999999999999E-3</v>
      </c>
      <c r="BP22">
        <v>2.4861999999999999E-2</v>
      </c>
      <c r="BQ22">
        <v>3.6271999999999999E-2</v>
      </c>
      <c r="BR22">
        <v>3.4855999999999998E-2</v>
      </c>
      <c r="BS22">
        <v>0</v>
      </c>
      <c r="BT22">
        <v>0.21128</v>
      </c>
      <c r="BU22">
        <v>13.5867</v>
      </c>
      <c r="BV22">
        <v>39.194299999999998</v>
      </c>
      <c r="BW22">
        <v>81.611699999999999</v>
      </c>
      <c r="BX22">
        <v>0.34503299999999998</v>
      </c>
      <c r="BY22">
        <v>30.450800000000001</v>
      </c>
      <c r="BZ22">
        <v>63.350200000000001</v>
      </c>
      <c r="CA22">
        <v>-272.07</v>
      </c>
      <c r="CB22">
        <v>0.158387</v>
      </c>
      <c r="CC22">
        <v>6.5792400000000004</v>
      </c>
      <c r="CD22">
        <v>2401.85</v>
      </c>
      <c r="CE22">
        <v>60.566200000000002</v>
      </c>
      <c r="CF22">
        <v>14.0909</v>
      </c>
      <c r="CG22">
        <v>243.14099999999999</v>
      </c>
      <c r="CH22">
        <v>17.667400000000001</v>
      </c>
      <c r="CI22">
        <v>5.9153700000000002</v>
      </c>
      <c r="CJ22">
        <v>81.028800000000004</v>
      </c>
      <c r="CK22">
        <v>23.049099999999999</v>
      </c>
      <c r="CL22">
        <v>0</v>
      </c>
      <c r="CM22">
        <v>0</v>
      </c>
    </row>
    <row r="23" spans="1:91" x14ac:dyDescent="0.3">
      <c r="A23" t="s">
        <v>87</v>
      </c>
      <c r="B23">
        <v>9</v>
      </c>
      <c r="C23">
        <v>40</v>
      </c>
      <c r="D23">
        <v>20</v>
      </c>
      <c r="E23">
        <v>40</v>
      </c>
      <c r="F23">
        <v>3</v>
      </c>
      <c r="G23">
        <v>107</v>
      </c>
      <c r="H23">
        <v>19</v>
      </c>
      <c r="I23">
        <v>33.337600000000002</v>
      </c>
      <c r="J23">
        <v>8.8345999999999994E-2</v>
      </c>
      <c r="K23">
        <v>5.9487999999999999E-2</v>
      </c>
      <c r="L23">
        <v>7.1000000000000002E-4</v>
      </c>
      <c r="M23">
        <v>6.7421600000000002</v>
      </c>
      <c r="N23">
        <v>3.4373000000000001E-2</v>
      </c>
      <c r="O23">
        <v>-7.5900000000000004E-3</v>
      </c>
      <c r="P23">
        <v>-6.3099999999999996E-3</v>
      </c>
      <c r="Q23">
        <v>59.5259</v>
      </c>
      <c r="R23">
        <v>0.22828100000000001</v>
      </c>
      <c r="S23">
        <v>1.9442999999999998E-2</v>
      </c>
      <c r="T23">
        <v>2.0923000000000001E-2</v>
      </c>
      <c r="U23">
        <v>8.8754E-2</v>
      </c>
      <c r="V23">
        <v>2.2769999999999999E-3</v>
      </c>
      <c r="W23">
        <v>1.2744999999999999E-2</v>
      </c>
      <c r="X23">
        <v>1.0304000000000001E-2</v>
      </c>
      <c r="Y23">
        <v>-6.2500000000000003E-3</v>
      </c>
      <c r="Z23">
        <v>4.8624000000000001E-2</v>
      </c>
      <c r="AA23">
        <v>-0.52668000000000004</v>
      </c>
      <c r="AB23">
        <v>0</v>
      </c>
      <c r="AC23">
        <v>99.673100000000005</v>
      </c>
      <c r="AD23">
        <v>8</v>
      </c>
      <c r="AF23">
        <v>4.0507999999999997</v>
      </c>
      <c r="AG23">
        <v>1.6609999999999999E-3</v>
      </c>
      <c r="AH23">
        <v>3.0929999999999998E-3</v>
      </c>
      <c r="AI23">
        <v>3.4999999999999997E-5</v>
      </c>
      <c r="AJ23">
        <v>0.47035199999999999</v>
      </c>
      <c r="AK23">
        <v>2.1069999999999999E-3</v>
      </c>
      <c r="AL23">
        <v>-5.4000000000000001E-4</v>
      </c>
      <c r="AM23">
        <v>-2.3000000000000001E-4</v>
      </c>
      <c r="AN23">
        <v>3.5477300000000001</v>
      </c>
      <c r="AO23">
        <v>7.9129999999999999E-3</v>
      </c>
      <c r="AP23">
        <v>6.38E-4</v>
      </c>
      <c r="AQ23">
        <v>7.1000000000000002E-4</v>
      </c>
      <c r="AR23">
        <v>1.7240000000000001E-3</v>
      </c>
      <c r="AS23">
        <v>1.5100000000000001E-4</v>
      </c>
      <c r="AT23">
        <v>8.43E-4</v>
      </c>
      <c r="AU23">
        <v>1.132E-3</v>
      </c>
      <c r="AV23">
        <v>-3.5E-4</v>
      </c>
      <c r="AW23">
        <v>2.6099999999999999E-3</v>
      </c>
      <c r="AX23">
        <v>-8.9249999999999996E-2</v>
      </c>
      <c r="AY23">
        <v>0</v>
      </c>
      <c r="AZ23">
        <v>9.9330000000000009E-3</v>
      </c>
      <c r="BA23">
        <v>3.1687E-2</v>
      </c>
      <c r="BB23">
        <v>3.5395999999999997E-2</v>
      </c>
      <c r="BC23">
        <v>2.7671000000000001E-2</v>
      </c>
      <c r="BD23">
        <v>1.3252E-2</v>
      </c>
      <c r="BE23">
        <v>1.8877999999999999E-2</v>
      </c>
      <c r="BF23">
        <v>1.4249E-2</v>
      </c>
      <c r="BG23">
        <v>3.7033999999999997E-2</v>
      </c>
      <c r="BH23">
        <v>2.0416E-2</v>
      </c>
      <c r="BI23">
        <v>2.8263E-2</v>
      </c>
      <c r="BJ23">
        <v>2.0146000000000001E-2</v>
      </c>
      <c r="BK23">
        <v>1.8578000000000001E-2</v>
      </c>
      <c r="BL23">
        <v>6.9028999999999993E-2</v>
      </c>
      <c r="BM23">
        <v>1.132E-2</v>
      </c>
      <c r="BN23">
        <v>1.1636000000000001E-2</v>
      </c>
      <c r="BO23">
        <v>2.9369999999999999E-3</v>
      </c>
      <c r="BP23">
        <v>2.5069999999999999E-2</v>
      </c>
      <c r="BQ23">
        <v>3.6989000000000001E-2</v>
      </c>
      <c r="BR23">
        <v>3.4463000000000001E-2</v>
      </c>
      <c r="BS23">
        <v>0</v>
      </c>
      <c r="BT23">
        <v>0.213315</v>
      </c>
      <c r="BU23">
        <v>23.723500000000001</v>
      </c>
      <c r="BV23">
        <v>31.925899999999999</v>
      </c>
      <c r="BW23">
        <v>2122.39</v>
      </c>
      <c r="BX23">
        <v>0.45241799999999999</v>
      </c>
      <c r="BY23">
        <v>28.694500000000001</v>
      </c>
      <c r="BZ23">
        <v>-94.427999999999997</v>
      </c>
      <c r="CA23">
        <v>-274.77</v>
      </c>
      <c r="CB23">
        <v>0.150503</v>
      </c>
      <c r="CC23">
        <v>7.8177599999999998</v>
      </c>
      <c r="CD23">
        <v>53.913200000000003</v>
      </c>
      <c r="CE23">
        <v>49.674799999999998</v>
      </c>
      <c r="CF23">
        <v>45.576700000000002</v>
      </c>
      <c r="CG23">
        <v>253.928</v>
      </c>
      <c r="CH23">
        <v>47.323700000000002</v>
      </c>
      <c r="CI23">
        <v>17.220600000000001</v>
      </c>
      <c r="CJ23">
        <v>-217.7</v>
      </c>
      <c r="CK23">
        <v>39.371099999999998</v>
      </c>
      <c r="CL23">
        <v>0</v>
      </c>
      <c r="CM23">
        <v>0</v>
      </c>
    </row>
    <row r="24" spans="1:91" x14ac:dyDescent="0.3">
      <c r="A24" t="s">
        <v>87</v>
      </c>
      <c r="B24">
        <v>9</v>
      </c>
      <c r="C24">
        <v>40</v>
      </c>
      <c r="D24">
        <v>20</v>
      </c>
      <c r="E24">
        <v>40</v>
      </c>
      <c r="F24">
        <v>3</v>
      </c>
      <c r="G24">
        <v>108</v>
      </c>
      <c r="H24">
        <v>20</v>
      </c>
      <c r="I24">
        <v>33.1858</v>
      </c>
      <c r="J24">
        <v>0.272679</v>
      </c>
      <c r="K24">
        <v>4.0984E-2</v>
      </c>
      <c r="L24">
        <v>8.6499999999999999E-4</v>
      </c>
      <c r="M24">
        <v>5.7976799999999997</v>
      </c>
      <c r="N24">
        <v>3.9872999999999999E-2</v>
      </c>
      <c r="O24">
        <v>9.4050000000000002E-3</v>
      </c>
      <c r="P24">
        <v>-3.0699999999999998E-3</v>
      </c>
      <c r="Q24">
        <v>60.198799999999999</v>
      </c>
      <c r="R24">
        <v>0.238645</v>
      </c>
      <c r="S24">
        <v>-1.2959999999999999E-2</v>
      </c>
      <c r="T24">
        <v>1.4879E-2</v>
      </c>
      <c r="U24">
        <v>1.7014000000000001E-2</v>
      </c>
      <c r="V24">
        <v>-5.0800000000000003E-3</v>
      </c>
      <c r="W24">
        <v>1.0498E-2</v>
      </c>
      <c r="X24">
        <v>1.491E-2</v>
      </c>
      <c r="Y24">
        <v>3.6320999999999999E-2</v>
      </c>
      <c r="Z24">
        <v>4.9564999999999998E-2</v>
      </c>
      <c r="AA24">
        <v>-0.38652999999999998</v>
      </c>
      <c r="AB24">
        <v>0</v>
      </c>
      <c r="AC24">
        <v>99.520300000000006</v>
      </c>
      <c r="AD24">
        <v>8</v>
      </c>
      <c r="AF24">
        <v>4.0408400000000002</v>
      </c>
      <c r="AG24">
        <v>5.1380000000000002E-3</v>
      </c>
      <c r="AH24">
        <v>2.1359999999999999E-3</v>
      </c>
      <c r="AI24">
        <v>4.3000000000000002E-5</v>
      </c>
      <c r="AJ24">
        <v>0.40531499999999998</v>
      </c>
      <c r="AK24">
        <v>2.4499999999999999E-3</v>
      </c>
      <c r="AL24">
        <v>6.6799999999999997E-4</v>
      </c>
      <c r="AM24">
        <v>-1.1E-4</v>
      </c>
      <c r="AN24">
        <v>3.5954000000000002</v>
      </c>
      <c r="AO24">
        <v>8.2889999999999995E-3</v>
      </c>
      <c r="AP24">
        <v>-4.2999999999999999E-4</v>
      </c>
      <c r="AQ24">
        <v>5.0600000000000005E-4</v>
      </c>
      <c r="AR24">
        <v>3.3100000000000002E-4</v>
      </c>
      <c r="AS24">
        <v>-3.4000000000000002E-4</v>
      </c>
      <c r="AT24">
        <v>6.9499999999999998E-4</v>
      </c>
      <c r="AU24">
        <v>1.642E-3</v>
      </c>
      <c r="AV24">
        <v>2.0339999999999998E-3</v>
      </c>
      <c r="AW24">
        <v>2.666E-3</v>
      </c>
      <c r="AX24">
        <v>-6.5640000000000004E-2</v>
      </c>
      <c r="AY24">
        <v>0</v>
      </c>
      <c r="AZ24">
        <v>1.0434000000000001E-2</v>
      </c>
      <c r="BA24">
        <v>3.1925000000000002E-2</v>
      </c>
      <c r="BB24">
        <v>3.6365000000000001E-2</v>
      </c>
      <c r="BC24">
        <v>2.7414999999999998E-2</v>
      </c>
      <c r="BD24">
        <v>1.3276E-2</v>
      </c>
      <c r="BE24">
        <v>1.8765E-2</v>
      </c>
      <c r="BF24">
        <v>1.3972E-2</v>
      </c>
      <c r="BG24">
        <v>3.7161E-2</v>
      </c>
      <c r="BH24">
        <v>2.0584000000000002E-2</v>
      </c>
      <c r="BI24">
        <v>3.1772000000000002E-2</v>
      </c>
      <c r="BJ24">
        <v>2.0788999999999998E-2</v>
      </c>
      <c r="BK24">
        <v>1.9047999999999999E-2</v>
      </c>
      <c r="BL24">
        <v>7.0017999999999997E-2</v>
      </c>
      <c r="BM24">
        <v>1.1391E-2</v>
      </c>
      <c r="BN24">
        <v>1.166E-2</v>
      </c>
      <c r="BO24">
        <v>2.967E-3</v>
      </c>
      <c r="BP24">
        <v>2.4372000000000001E-2</v>
      </c>
      <c r="BQ24">
        <v>3.6860999999999998E-2</v>
      </c>
      <c r="BR24">
        <v>3.6365000000000001E-2</v>
      </c>
      <c r="BS24">
        <v>0</v>
      </c>
      <c r="BT24">
        <v>0.21399799999999999</v>
      </c>
      <c r="BU24">
        <v>8.8759200000000007</v>
      </c>
      <c r="BV24">
        <v>46.786499999999997</v>
      </c>
      <c r="BW24">
        <v>1726.17</v>
      </c>
      <c r="BX24">
        <v>0.48932100000000001</v>
      </c>
      <c r="BY24">
        <v>24.694600000000001</v>
      </c>
      <c r="BZ24">
        <v>76.812100000000001</v>
      </c>
      <c r="CA24">
        <v>-568.86</v>
      </c>
      <c r="CB24">
        <v>0.14958199999999999</v>
      </c>
      <c r="CC24">
        <v>8.1501900000000003</v>
      </c>
      <c r="CD24">
        <v>-80.525000000000006</v>
      </c>
      <c r="CE24">
        <v>71.003600000000006</v>
      </c>
      <c r="CF24">
        <v>238.25800000000001</v>
      </c>
      <c r="CG24">
        <v>-113.4</v>
      </c>
      <c r="CH24">
        <v>57.388800000000003</v>
      </c>
      <c r="CI24">
        <v>12.2401</v>
      </c>
      <c r="CJ24">
        <v>37.221800000000002</v>
      </c>
      <c r="CK24">
        <v>38.506</v>
      </c>
      <c r="CL24">
        <v>-2.4876</v>
      </c>
      <c r="CM24">
        <v>0</v>
      </c>
    </row>
    <row r="25" spans="1:91" x14ac:dyDescent="0.3">
      <c r="A25" t="s">
        <v>87</v>
      </c>
      <c r="B25">
        <v>9</v>
      </c>
      <c r="C25">
        <v>40</v>
      </c>
      <c r="D25">
        <v>20</v>
      </c>
      <c r="E25">
        <v>40</v>
      </c>
      <c r="F25">
        <v>3</v>
      </c>
      <c r="G25">
        <v>109</v>
      </c>
      <c r="H25">
        <v>21</v>
      </c>
      <c r="I25">
        <v>33.292700000000004</v>
      </c>
      <c r="J25">
        <v>0.28550399999999998</v>
      </c>
      <c r="K25">
        <v>3.5750999999999998E-2</v>
      </c>
      <c r="L25">
        <v>1.4841999999999999E-2</v>
      </c>
      <c r="M25">
        <v>8.5259800000000006</v>
      </c>
      <c r="N25">
        <v>1.1598000000000001E-2</v>
      </c>
      <c r="O25">
        <v>1.5658999999999999E-2</v>
      </c>
      <c r="P25">
        <v>1.9213000000000001E-2</v>
      </c>
      <c r="Q25">
        <v>57.296799999999998</v>
      </c>
      <c r="R25">
        <v>0.244009</v>
      </c>
      <c r="S25">
        <v>-6.96E-3</v>
      </c>
      <c r="T25">
        <v>3.2629999999999998E-3</v>
      </c>
      <c r="U25">
        <v>0.13778199999999999</v>
      </c>
      <c r="V25">
        <v>4.6340000000000001E-3</v>
      </c>
      <c r="W25">
        <v>9.2409999999999992E-3</v>
      </c>
      <c r="X25">
        <v>2.5513000000000001E-2</v>
      </c>
      <c r="Y25">
        <v>-2.2179999999999998E-2</v>
      </c>
      <c r="Z25">
        <v>7.6775999999999997E-2</v>
      </c>
      <c r="AA25">
        <v>-0.38038</v>
      </c>
      <c r="AB25">
        <v>0</v>
      </c>
      <c r="AC25">
        <v>99.589699999999993</v>
      </c>
      <c r="AD25">
        <v>8</v>
      </c>
      <c r="AF25">
        <v>4.0373400000000004</v>
      </c>
      <c r="AG25">
        <v>5.3579999999999999E-3</v>
      </c>
      <c r="AH25">
        <v>1.8550000000000001E-3</v>
      </c>
      <c r="AI25">
        <v>7.3099999999999999E-4</v>
      </c>
      <c r="AJ25">
        <v>0.59362099999999995</v>
      </c>
      <c r="AK25">
        <v>7.1000000000000002E-4</v>
      </c>
      <c r="AL25">
        <v>1.108E-3</v>
      </c>
      <c r="AM25">
        <v>6.9300000000000004E-4</v>
      </c>
      <c r="AN25">
        <v>3.4081299999999999</v>
      </c>
      <c r="AO25">
        <v>8.4410000000000006E-3</v>
      </c>
      <c r="AP25">
        <v>-2.3000000000000001E-4</v>
      </c>
      <c r="AQ25">
        <v>1.1E-4</v>
      </c>
      <c r="AR25">
        <v>2.6710000000000002E-3</v>
      </c>
      <c r="AS25">
        <v>3.0699999999999998E-4</v>
      </c>
      <c r="AT25">
        <v>6.0999999999999997E-4</v>
      </c>
      <c r="AU25">
        <v>2.7980000000000001E-3</v>
      </c>
      <c r="AV25">
        <v>-1.24E-3</v>
      </c>
      <c r="AW25">
        <v>4.1130000000000003E-3</v>
      </c>
      <c r="AX25">
        <v>-6.4329999999999998E-2</v>
      </c>
      <c r="AY25">
        <v>0</v>
      </c>
      <c r="AZ25">
        <v>1.0751E-2</v>
      </c>
      <c r="BA25">
        <v>3.1674000000000001E-2</v>
      </c>
      <c r="BB25">
        <v>3.6266E-2</v>
      </c>
      <c r="BC25">
        <v>2.6235999999999999E-2</v>
      </c>
      <c r="BD25">
        <v>1.3402000000000001E-2</v>
      </c>
      <c r="BE25">
        <v>1.8959E-2</v>
      </c>
      <c r="BF25">
        <v>1.3686E-2</v>
      </c>
      <c r="BG25">
        <v>3.6186999999999997E-2</v>
      </c>
      <c r="BH25">
        <v>2.0827999999999999E-2</v>
      </c>
      <c r="BI25">
        <v>3.1182000000000001E-2</v>
      </c>
      <c r="BJ25">
        <v>2.0553999999999999E-2</v>
      </c>
      <c r="BK25">
        <v>1.9458E-2</v>
      </c>
      <c r="BL25">
        <v>6.9361999999999993E-2</v>
      </c>
      <c r="BM25">
        <v>1.1436E-2</v>
      </c>
      <c r="BN25">
        <v>1.1993999999999999E-2</v>
      </c>
      <c r="BO25">
        <v>2.9520000000000002E-3</v>
      </c>
      <c r="BP25">
        <v>2.5267000000000001E-2</v>
      </c>
      <c r="BQ25">
        <v>3.6977999999999997E-2</v>
      </c>
      <c r="BR25">
        <v>3.5045E-2</v>
      </c>
      <c r="BS25">
        <v>0</v>
      </c>
      <c r="BT25">
        <v>0.21315600000000001</v>
      </c>
      <c r="BU25">
        <v>8.4979600000000008</v>
      </c>
      <c r="BV25">
        <v>53.244199999999999</v>
      </c>
      <c r="BW25">
        <v>97.752600000000001</v>
      </c>
      <c r="BX25">
        <v>0.40165299999999998</v>
      </c>
      <c r="BY25">
        <v>83.964200000000005</v>
      </c>
      <c r="BZ25">
        <v>45.689799999999998</v>
      </c>
      <c r="CA25">
        <v>90.622200000000007</v>
      </c>
      <c r="CB25">
        <v>0.153639</v>
      </c>
      <c r="CC25">
        <v>7.8953100000000003</v>
      </c>
      <c r="CD25">
        <v>-149.16</v>
      </c>
      <c r="CE25">
        <v>325.90899999999999</v>
      </c>
      <c r="CF25">
        <v>29.732199999999999</v>
      </c>
      <c r="CG25">
        <v>126.425</v>
      </c>
      <c r="CH25">
        <v>66.9054</v>
      </c>
      <c r="CI25">
        <v>7.41831</v>
      </c>
      <c r="CJ25">
        <v>-61.33</v>
      </c>
      <c r="CK25">
        <v>25.158200000000001</v>
      </c>
      <c r="CL25">
        <v>-2.2692999999999999</v>
      </c>
      <c r="CM2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9"/>
  <sheetViews>
    <sheetView tabSelected="1" topLeftCell="C1" workbookViewId="0">
      <pane ySplit="1" topLeftCell="A2" activePane="bottomLeft" state="frozen"/>
      <selection activeCell="D1" sqref="D1"/>
      <selection pane="bottomLeft" activeCell="A13" sqref="A13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3" spans="1:24" x14ac:dyDescent="0.3">
      <c r="A3" t="s">
        <v>92</v>
      </c>
    </row>
    <row r="5" spans="1:24" x14ac:dyDescent="0.3">
      <c r="A5" t="str">
        <f>'Raw Data'!A5</f>
        <v>tm06_02</v>
      </c>
      <c r="B5">
        <f>'Raw Data'!G5</f>
        <v>89</v>
      </c>
      <c r="C5">
        <f>'Raw Data'!H5</f>
        <v>1</v>
      </c>
      <c r="D5">
        <f>IF('Raw Data'!I5&gt;'Raw Data'!AZ5,'Raw Data'!I5,0)</f>
        <v>32.7241</v>
      </c>
      <c r="E5">
        <f>IF('Raw Data'!J5&gt;'Raw Data'!BA5,'Raw Data'!J5,0)</f>
        <v>8.3524000000000001E-2</v>
      </c>
      <c r="F5">
        <f>IF('Raw Data'!K5&gt;'Raw Data'!BB5,'Raw Data'!K5,0)</f>
        <v>0</v>
      </c>
      <c r="G5">
        <f>IF('Raw Data'!L5&gt;'Raw Data'!BC5,'Raw Data'!L5,0)</f>
        <v>0</v>
      </c>
      <c r="H5">
        <f>IF('Raw Data'!M5&gt;'Raw Data'!BD5,'Raw Data'!M5,0)</f>
        <v>0.99397500000000005</v>
      </c>
      <c r="I5">
        <f>IF('Raw Data'!N5&gt;'Raw Data'!BE5,'Raw Data'!N5,0)</f>
        <v>0</v>
      </c>
      <c r="J5">
        <f>IF('Raw Data'!O5&gt;'Raw Data'!BF5,'Raw Data'!O5,0)</f>
        <v>0</v>
      </c>
      <c r="K5">
        <f>IF('Raw Data'!P5&gt;'Raw Data'!BG5,'Raw Data'!P5,0)</f>
        <v>0</v>
      </c>
      <c r="L5">
        <f>IF('Raw Data'!Q5&gt;'Raw Data'!BH5,'Raw Data'!Q5,0)</f>
        <v>65.607900000000001</v>
      </c>
      <c r="M5">
        <f>IF('Raw Data'!R5&gt;'Raw Data'!BI5,'Raw Data'!R5,0)</f>
        <v>0.233961</v>
      </c>
      <c r="N5">
        <f>IF('Raw Data'!S5&gt;'Raw Data'!BJ5,'Raw Data'!S5,0)</f>
        <v>0</v>
      </c>
      <c r="O5">
        <f>IF('Raw Data'!T5&gt;'Raw Data'!BK5,'Raw Data'!T5,0)</f>
        <v>3.2328999999999997E-2</v>
      </c>
      <c r="P5">
        <f>IF('Raw Data'!U5&gt;'Raw Data'!BL5,'Raw Data'!U5,0)</f>
        <v>0.163546</v>
      </c>
      <c r="Q5">
        <f>IF('Raw Data'!V5&gt;'Raw Data'!BM5,'Raw Data'!V5,0)</f>
        <v>0</v>
      </c>
      <c r="R5">
        <f>IF('Raw Data'!W5&gt;'Raw Data'!BN5,'Raw Data'!W5,0)</f>
        <v>0</v>
      </c>
      <c r="S5">
        <f>IF('Raw Data'!X5&gt;'Raw Data'!BO5,'Raw Data'!X5,0)</f>
        <v>8.0990000000000003E-3</v>
      </c>
      <c r="T5">
        <f>IF('Raw Data'!Y5&gt;'Raw Data'!BP5,'Raw Data'!Y5,0)</f>
        <v>0</v>
      </c>
      <c r="U5">
        <f>IF('Raw Data'!Z5&gt;'Raw Data'!BQ5,'Raw Data'!Z5,0)</f>
        <v>0</v>
      </c>
      <c r="V5">
        <f>IF('Raw Data'!AA5&gt;'Raw Data'!BR5,'Raw Data'!AA5,0)</f>
        <v>0</v>
      </c>
      <c r="W5">
        <f>IF('Raw Data'!AB5&gt;'Raw Data'!BS5,'Raw Data'!AB5,0)</f>
        <v>0</v>
      </c>
      <c r="X5">
        <f>SUM(D5:W5)</f>
        <v>99.847433999999993</v>
      </c>
    </row>
    <row r="6" spans="1:24" x14ac:dyDescent="0.3">
      <c r="A6" t="str">
        <f>'Raw Data'!A6</f>
        <v>tm06_02</v>
      </c>
      <c r="B6">
        <f>'Raw Data'!G6</f>
        <v>90</v>
      </c>
      <c r="C6">
        <f>'Raw Data'!H6</f>
        <v>2</v>
      </c>
      <c r="D6">
        <f>IF('Raw Data'!I6&gt;'Raw Data'!AZ6,'Raw Data'!I6,0)</f>
        <v>32.774999999999999</v>
      </c>
      <c r="E6">
        <f>IF('Raw Data'!J6&gt;'Raw Data'!BA6,'Raw Data'!J6,0)</f>
        <v>9.6142000000000005E-2</v>
      </c>
      <c r="F6">
        <f>IF('Raw Data'!K6&gt;'Raw Data'!BB6,'Raw Data'!K6,0)</f>
        <v>0</v>
      </c>
      <c r="G6">
        <f>IF('Raw Data'!L6&gt;'Raw Data'!BC6,'Raw Data'!L6,0)</f>
        <v>0</v>
      </c>
      <c r="H6">
        <f>IF('Raw Data'!M6&gt;'Raw Data'!BD6,'Raw Data'!M6,0)</f>
        <v>2.1210599999999999</v>
      </c>
      <c r="I6">
        <f>IF('Raw Data'!N6&gt;'Raw Data'!BE6,'Raw Data'!N6,0)</f>
        <v>0</v>
      </c>
      <c r="J6">
        <f>IF('Raw Data'!O6&gt;'Raw Data'!BF6,'Raw Data'!O6,0)</f>
        <v>0</v>
      </c>
      <c r="K6">
        <f>IF('Raw Data'!P6&gt;'Raw Data'!BG6,'Raw Data'!P6,0)</f>
        <v>0</v>
      </c>
      <c r="L6">
        <f>IF('Raw Data'!Q6&gt;'Raw Data'!BH6,'Raw Data'!Q6,0)</f>
        <v>64.103999999999999</v>
      </c>
      <c r="M6">
        <f>IF('Raw Data'!R6&gt;'Raw Data'!BI6,'Raw Data'!R6,0)</f>
        <v>0.127966</v>
      </c>
      <c r="N6">
        <f>IF('Raw Data'!S6&gt;'Raw Data'!BJ6,'Raw Data'!S6,0)</f>
        <v>0</v>
      </c>
      <c r="O6">
        <f>IF('Raw Data'!T6&gt;'Raw Data'!BK6,'Raw Data'!T6,0)</f>
        <v>0</v>
      </c>
      <c r="P6">
        <f>IF('Raw Data'!U6&gt;'Raw Data'!BL6,'Raw Data'!U6,0)</f>
        <v>0.35017100000000001</v>
      </c>
      <c r="Q6">
        <f>IF('Raw Data'!V6&gt;'Raw Data'!BM6,'Raw Data'!V6,0)</f>
        <v>0</v>
      </c>
      <c r="R6">
        <f>IF('Raw Data'!W6&gt;'Raw Data'!BN6,'Raw Data'!W6,0)</f>
        <v>1.2407E-2</v>
      </c>
      <c r="S6">
        <f>IF('Raw Data'!X6&gt;'Raw Data'!BO6,'Raw Data'!X6,0)</f>
        <v>0</v>
      </c>
      <c r="T6">
        <f>IF('Raw Data'!Y6&gt;'Raw Data'!BP6,'Raw Data'!Y6,0)</f>
        <v>0</v>
      </c>
      <c r="U6">
        <f>IF('Raw Data'!Z6&gt;'Raw Data'!BQ6,'Raw Data'!Z6,0)</f>
        <v>0</v>
      </c>
      <c r="V6">
        <f>IF('Raw Data'!AA6&gt;'Raw Data'!BR6,'Raw Data'!AA6,0)</f>
        <v>0</v>
      </c>
      <c r="W6">
        <f>IF('Raw Data'!AB6&gt;'Raw Data'!BS6,'Raw Data'!AB6,0)</f>
        <v>0</v>
      </c>
      <c r="X6">
        <f t="shared" ref="X6:X29" si="0">SUM(D6:W6)</f>
        <v>99.586746000000005</v>
      </c>
    </row>
    <row r="7" spans="1:24" x14ac:dyDescent="0.3">
      <c r="A7" t="str">
        <f>'Raw Data'!A8</f>
        <v>tm06_02</v>
      </c>
      <c r="B7">
        <f>'Raw Data'!G8</f>
        <v>92</v>
      </c>
      <c r="C7">
        <f>'Raw Data'!H8</f>
        <v>4</v>
      </c>
      <c r="D7">
        <f>IF('Raw Data'!I8&gt;'Raw Data'!AZ8,'Raw Data'!I8,0)</f>
        <v>33.075099999999999</v>
      </c>
      <c r="E7">
        <f>IF('Raw Data'!J8&gt;'Raw Data'!BA8,'Raw Data'!J8,0)</f>
        <v>9.0498999999999996E-2</v>
      </c>
      <c r="F7">
        <f>IF('Raw Data'!K8&gt;'Raw Data'!BB8,'Raw Data'!K8,0)</f>
        <v>0</v>
      </c>
      <c r="G7">
        <f>IF('Raw Data'!L8&gt;'Raw Data'!BC8,'Raw Data'!L8,0)</f>
        <v>3.8013999999999999E-2</v>
      </c>
      <c r="H7">
        <f>IF('Raw Data'!M8&gt;'Raw Data'!BD8,'Raw Data'!M8,0)</f>
        <v>5.5969100000000003</v>
      </c>
      <c r="I7">
        <f>IF('Raw Data'!N8&gt;'Raw Data'!BE8,'Raw Data'!N8,0)</f>
        <v>2.7293000000000001E-2</v>
      </c>
      <c r="J7">
        <f>IF('Raw Data'!O8&gt;'Raw Data'!BF8,'Raw Data'!O8,0)</f>
        <v>0</v>
      </c>
      <c r="K7">
        <f>IF('Raw Data'!P8&gt;'Raw Data'!BG8,'Raw Data'!P8,0)</f>
        <v>0</v>
      </c>
      <c r="L7">
        <f>IF('Raw Data'!Q8&gt;'Raw Data'!BH8,'Raw Data'!Q8,0)</f>
        <v>60.491300000000003</v>
      </c>
      <c r="M7">
        <f>IF('Raw Data'!R8&gt;'Raw Data'!BI8,'Raw Data'!R8,0)</f>
        <v>0.21853800000000001</v>
      </c>
      <c r="N7">
        <f>IF('Raw Data'!S8&gt;'Raw Data'!BJ8,'Raw Data'!S8,0)</f>
        <v>0</v>
      </c>
      <c r="O7">
        <f>IF('Raw Data'!T8&gt;'Raw Data'!BK8,'Raw Data'!T8,0)</f>
        <v>0</v>
      </c>
      <c r="P7">
        <f>IF('Raw Data'!U8&gt;'Raw Data'!BL8,'Raw Data'!U8,0)</f>
        <v>8.4685999999999997E-2</v>
      </c>
      <c r="Q7">
        <f>IF('Raw Data'!V8&gt;'Raw Data'!BM8,'Raw Data'!V8,0)</f>
        <v>0</v>
      </c>
      <c r="R7">
        <f>IF('Raw Data'!W8&gt;'Raw Data'!BN8,'Raw Data'!W8,0)</f>
        <v>1.3377E-2</v>
      </c>
      <c r="S7">
        <f>IF('Raw Data'!X8&gt;'Raw Data'!BO8,'Raw Data'!X8,0)</f>
        <v>1.7201000000000001E-2</v>
      </c>
      <c r="T7">
        <f>IF('Raw Data'!Y8&gt;'Raw Data'!BP8,'Raw Data'!Y8,0)</f>
        <v>0</v>
      </c>
      <c r="U7">
        <f>IF('Raw Data'!Z8&gt;'Raw Data'!BQ8,'Raw Data'!Z8,0)</f>
        <v>9.5697000000000004E-2</v>
      </c>
      <c r="V7">
        <f>IF('Raw Data'!AA8&gt;'Raw Data'!BR8,'Raw Data'!AA8,0)</f>
        <v>0</v>
      </c>
      <c r="W7">
        <f>IF('Raw Data'!AB8&gt;'Raw Data'!BS8,'Raw Data'!AB8,0)</f>
        <v>0</v>
      </c>
      <c r="X7">
        <f t="shared" si="0"/>
        <v>99.748615000000015</v>
      </c>
    </row>
    <row r="8" spans="1:24" x14ac:dyDescent="0.3">
      <c r="A8" t="str">
        <f>'Raw Data'!A9</f>
        <v>tm06_02</v>
      </c>
      <c r="B8">
        <f>'Raw Data'!G9</f>
        <v>93</v>
      </c>
      <c r="C8">
        <f>'Raw Data'!H9</f>
        <v>5</v>
      </c>
      <c r="D8">
        <f>IF('Raw Data'!I9&gt;'Raw Data'!AZ9,'Raw Data'!I9,0)</f>
        <v>33.177399999999999</v>
      </c>
      <c r="E8">
        <f>IF('Raw Data'!J9&gt;'Raw Data'!BA9,'Raw Data'!J9,0)</f>
        <v>9.9218000000000001E-2</v>
      </c>
      <c r="F8">
        <f>IF('Raw Data'!K9&gt;'Raw Data'!BB9,'Raw Data'!K9,0)</f>
        <v>0</v>
      </c>
      <c r="G8">
        <f>IF('Raw Data'!L9&gt;'Raw Data'!BC9,'Raw Data'!L9,0)</f>
        <v>0</v>
      </c>
      <c r="H8">
        <f>IF('Raw Data'!M9&gt;'Raw Data'!BD9,'Raw Data'!M9,0)</f>
        <v>0.86493799999999998</v>
      </c>
      <c r="I8">
        <f>IF('Raw Data'!N9&gt;'Raw Data'!BE9,'Raw Data'!N9,0)</f>
        <v>4.4223999999999999E-2</v>
      </c>
      <c r="J8">
        <f>IF('Raw Data'!O9&gt;'Raw Data'!BF9,'Raw Data'!O9,0)</f>
        <v>0</v>
      </c>
      <c r="K8">
        <f>IF('Raw Data'!P9&gt;'Raw Data'!BG9,'Raw Data'!P9,0)</f>
        <v>0</v>
      </c>
      <c r="L8">
        <f>IF('Raw Data'!Q9&gt;'Raw Data'!BH9,'Raw Data'!Q9,0)</f>
        <v>65.966099999999997</v>
      </c>
      <c r="M8">
        <f>IF('Raw Data'!R9&gt;'Raw Data'!BI9,'Raw Data'!R9,0)</f>
        <v>0.34245500000000001</v>
      </c>
      <c r="N8">
        <f>IF('Raw Data'!S9&gt;'Raw Data'!BJ9,'Raw Data'!S9,0)</f>
        <v>0</v>
      </c>
      <c r="O8">
        <f>IF('Raw Data'!T9&gt;'Raw Data'!BK9,'Raw Data'!T9,0)</f>
        <v>2.0745E-2</v>
      </c>
      <c r="P8">
        <f>IF('Raw Data'!U9&gt;'Raw Data'!BL9,'Raw Data'!U9,0)</f>
        <v>0.180172</v>
      </c>
      <c r="Q8">
        <f>IF('Raw Data'!V9&gt;'Raw Data'!BM9,'Raw Data'!V9,0)</f>
        <v>0</v>
      </c>
      <c r="R8">
        <f>IF('Raw Data'!W9&gt;'Raw Data'!BN9,'Raw Data'!W9,0)</f>
        <v>0</v>
      </c>
      <c r="S8">
        <f>IF('Raw Data'!X9&gt;'Raw Data'!BO9,'Raw Data'!X9,0)</f>
        <v>3.8779999999999999E-3</v>
      </c>
      <c r="T8">
        <f>IF('Raw Data'!Y9&gt;'Raw Data'!BP9,'Raw Data'!Y9,0)</f>
        <v>0</v>
      </c>
      <c r="U8">
        <f>IF('Raw Data'!Z9&gt;'Raw Data'!BQ9,'Raw Data'!Z9,0)</f>
        <v>0</v>
      </c>
      <c r="V8">
        <f>IF('Raw Data'!AA9&gt;'Raw Data'!BR9,'Raw Data'!AA9,0)</f>
        <v>0</v>
      </c>
      <c r="W8">
        <f>IF('Raw Data'!AB9&gt;'Raw Data'!BS9,'Raw Data'!AB9,0)</f>
        <v>0</v>
      </c>
      <c r="X8">
        <f t="shared" si="0"/>
        <v>100.69913000000001</v>
      </c>
    </row>
    <row r="9" spans="1:24" x14ac:dyDescent="0.3">
      <c r="A9" t="str">
        <f>'Raw Data'!A10</f>
        <v>tm06_02</v>
      </c>
      <c r="B9">
        <f>'Raw Data'!G10</f>
        <v>94</v>
      </c>
      <c r="C9">
        <f>'Raw Data'!H10</f>
        <v>6</v>
      </c>
      <c r="D9">
        <f>IF('Raw Data'!I10&gt;'Raw Data'!AZ10,'Raw Data'!I10,0)</f>
        <v>32.958599999999997</v>
      </c>
      <c r="E9">
        <f>IF('Raw Data'!J10&gt;'Raw Data'!BA10,'Raw Data'!J10,0)</f>
        <v>7.0744000000000001E-2</v>
      </c>
      <c r="F9">
        <f>IF('Raw Data'!K10&gt;'Raw Data'!BB10,'Raw Data'!K10,0)</f>
        <v>0</v>
      </c>
      <c r="G9">
        <f>IF('Raw Data'!L10&gt;'Raw Data'!BC10,'Raw Data'!L10,0)</f>
        <v>0</v>
      </c>
      <c r="H9">
        <f>IF('Raw Data'!M10&gt;'Raw Data'!BD10,'Raw Data'!M10,0)</f>
        <v>1.5517799999999999</v>
      </c>
      <c r="I9">
        <f>IF('Raw Data'!N10&gt;'Raw Data'!BE10,'Raw Data'!N10,0)</f>
        <v>2.3847E-2</v>
      </c>
      <c r="J9">
        <f>IF('Raw Data'!O10&gt;'Raw Data'!BF10,'Raw Data'!O10,0)</f>
        <v>0</v>
      </c>
      <c r="K9">
        <f>IF('Raw Data'!P10&gt;'Raw Data'!BG10,'Raw Data'!P10,0)</f>
        <v>0</v>
      </c>
      <c r="L9">
        <f>IF('Raw Data'!Q10&gt;'Raw Data'!BH10,'Raw Data'!Q10,0)</f>
        <v>64.452699999999993</v>
      </c>
      <c r="M9">
        <f>IF('Raw Data'!R10&gt;'Raw Data'!BI10,'Raw Data'!R10,0)</f>
        <v>0.468725</v>
      </c>
      <c r="N9">
        <f>IF('Raw Data'!S10&gt;'Raw Data'!BJ10,'Raw Data'!S10,0)</f>
        <v>0</v>
      </c>
      <c r="O9">
        <f>IF('Raw Data'!T10&gt;'Raw Data'!BK10,'Raw Data'!T10,0)</f>
        <v>0</v>
      </c>
      <c r="P9">
        <f>IF('Raw Data'!U10&gt;'Raw Data'!BL10,'Raw Data'!U10,0)</f>
        <v>0.21443499999999999</v>
      </c>
      <c r="Q9">
        <f>IF('Raw Data'!V10&gt;'Raw Data'!BM10,'Raw Data'!V10,0)</f>
        <v>0</v>
      </c>
      <c r="R9">
        <f>IF('Raw Data'!W10&gt;'Raw Data'!BN10,'Raw Data'!W10,0)</f>
        <v>1.9754000000000001E-2</v>
      </c>
      <c r="S9">
        <f>IF('Raw Data'!X10&gt;'Raw Data'!BO10,'Raw Data'!X10,0)</f>
        <v>4.568E-3</v>
      </c>
      <c r="T9">
        <f>IF('Raw Data'!Y10&gt;'Raw Data'!BP10,'Raw Data'!Y10,0)</f>
        <v>0</v>
      </c>
      <c r="U9">
        <f>IF('Raw Data'!Z10&gt;'Raw Data'!BQ10,'Raw Data'!Z10,0)</f>
        <v>3.9154000000000001E-2</v>
      </c>
      <c r="V9">
        <f>IF('Raw Data'!AA10&gt;'Raw Data'!BR10,'Raw Data'!AA10,0)</f>
        <v>0</v>
      </c>
      <c r="W9">
        <f>IF('Raw Data'!AB10&gt;'Raw Data'!BS10,'Raw Data'!AB10,0)</f>
        <v>0</v>
      </c>
      <c r="X9">
        <f t="shared" si="0"/>
        <v>99.804307000000009</v>
      </c>
    </row>
    <row r="12" spans="1:24" x14ac:dyDescent="0.3">
      <c r="A12" t="s">
        <v>93</v>
      </c>
    </row>
    <row r="14" spans="1:24" x14ac:dyDescent="0.3">
      <c r="A14" t="str">
        <f>'Raw Data'!A7</f>
        <v>tm06_02</v>
      </c>
      <c r="B14">
        <f>'Raw Data'!G7</f>
        <v>91</v>
      </c>
      <c r="C14">
        <f>'Raw Data'!H7</f>
        <v>3</v>
      </c>
      <c r="D14">
        <f>IF('Raw Data'!I7&gt;'Raw Data'!AZ7,'Raw Data'!I7,0)</f>
        <v>33.046999999999997</v>
      </c>
      <c r="E14">
        <f>IF('Raw Data'!J7&gt;'Raw Data'!BA7,'Raw Data'!J7,0)</f>
        <v>0.168543</v>
      </c>
      <c r="F14">
        <f>IF('Raw Data'!K7&gt;'Raw Data'!BB7,'Raw Data'!K7,0)</f>
        <v>6.0907000000000003E-2</v>
      </c>
      <c r="G14">
        <f>IF('Raw Data'!L7&gt;'Raw Data'!BC7,'Raw Data'!L7,0)</f>
        <v>0</v>
      </c>
      <c r="H14">
        <f>IF('Raw Data'!M7&gt;'Raw Data'!BD7,'Raw Data'!M7,0)</f>
        <v>9.1277699999999999</v>
      </c>
      <c r="I14">
        <f>IF('Raw Data'!N7&gt;'Raw Data'!BE7,'Raw Data'!N7,0)</f>
        <v>2.2041999999999999E-2</v>
      </c>
      <c r="J14">
        <f>IF('Raw Data'!O7&gt;'Raw Data'!BF7,'Raw Data'!O7,0)</f>
        <v>0</v>
      </c>
      <c r="K14">
        <f>IF('Raw Data'!P7&gt;'Raw Data'!BG7,'Raw Data'!P7,0)</f>
        <v>0</v>
      </c>
      <c r="L14">
        <f>IF('Raw Data'!Q7&gt;'Raw Data'!BH7,'Raw Data'!Q7,0)</f>
        <v>56.319800000000001</v>
      </c>
      <c r="M14">
        <f>IF('Raw Data'!R7&gt;'Raw Data'!BI7,'Raw Data'!R7,0)</f>
        <v>0.26850499999999999</v>
      </c>
      <c r="N14">
        <f>IF('Raw Data'!S7&gt;'Raw Data'!BJ7,'Raw Data'!S7,0)</f>
        <v>0</v>
      </c>
      <c r="O14">
        <f>IF('Raw Data'!T7&gt;'Raw Data'!BK7,'Raw Data'!T7,0)</f>
        <v>0</v>
      </c>
      <c r="P14">
        <f>IF('Raw Data'!U7&gt;'Raw Data'!BL7,'Raw Data'!U7,0)</f>
        <v>0.163656</v>
      </c>
      <c r="Q14">
        <f>IF('Raw Data'!V7&gt;'Raw Data'!BM7,'Raw Data'!V7,0)</f>
        <v>0</v>
      </c>
      <c r="R14">
        <f>IF('Raw Data'!W7&gt;'Raw Data'!BN7,'Raw Data'!W7,0)</f>
        <v>0</v>
      </c>
      <c r="S14">
        <f>IF('Raw Data'!X7&gt;'Raw Data'!BO7,'Raw Data'!X7,0)</f>
        <v>1.8676000000000002E-2</v>
      </c>
      <c r="T14">
        <f>IF('Raw Data'!Y7&gt;'Raw Data'!BP7,'Raw Data'!Y7,0)</f>
        <v>0</v>
      </c>
      <c r="U14">
        <f>IF('Raw Data'!Z7&gt;'Raw Data'!BQ7,'Raw Data'!Z7,0)</f>
        <v>3.9306000000000001E-2</v>
      </c>
      <c r="V14">
        <f>IF('Raw Data'!AA7&gt;'Raw Data'!BR7,'Raw Data'!AA7,0)</f>
        <v>0</v>
      </c>
      <c r="W14">
        <f>IF('Raw Data'!AB7&gt;'Raw Data'!BS7,'Raw Data'!AB7,0)</f>
        <v>0</v>
      </c>
      <c r="X14">
        <f>SUM(D14:W14)</f>
        <v>99.236204999999998</v>
      </c>
    </row>
    <row r="15" spans="1:24" x14ac:dyDescent="0.3">
      <c r="A15" t="str">
        <f>'Raw Data'!A11</f>
        <v>tm06_02</v>
      </c>
      <c r="B15">
        <f>'Raw Data'!G11</f>
        <v>95</v>
      </c>
      <c r="C15">
        <f>'Raw Data'!H11</f>
        <v>7</v>
      </c>
      <c r="D15">
        <f>IF('Raw Data'!I11&gt;'Raw Data'!AZ11,'Raw Data'!I11,0)</f>
        <v>33.417900000000003</v>
      </c>
      <c r="E15">
        <f>IF('Raw Data'!J11&gt;'Raw Data'!BA11,'Raw Data'!J11,0)</f>
        <v>0.173342</v>
      </c>
      <c r="F15">
        <f>IF('Raw Data'!K11&gt;'Raw Data'!BB11,'Raw Data'!K11,0)</f>
        <v>0</v>
      </c>
      <c r="G15">
        <f>IF('Raw Data'!L11&gt;'Raw Data'!BC11,'Raw Data'!L11,0)</f>
        <v>0</v>
      </c>
      <c r="H15">
        <f>IF('Raw Data'!M11&gt;'Raw Data'!BD11,'Raw Data'!M11,0)</f>
        <v>10.8123</v>
      </c>
      <c r="I15">
        <f>IF('Raw Data'!N11&gt;'Raw Data'!BE11,'Raw Data'!N11,0)</f>
        <v>2.418E-2</v>
      </c>
      <c r="J15">
        <f>IF('Raw Data'!O11&gt;'Raw Data'!BF11,'Raw Data'!O11,0)</f>
        <v>0</v>
      </c>
      <c r="K15">
        <f>IF('Raw Data'!P11&gt;'Raw Data'!BG11,'Raw Data'!P11,0)</f>
        <v>0</v>
      </c>
      <c r="L15">
        <f>IF('Raw Data'!Q11&gt;'Raw Data'!BH11,'Raw Data'!Q11,0)</f>
        <v>54.241300000000003</v>
      </c>
      <c r="M15">
        <f>IF('Raw Data'!R11&gt;'Raw Data'!BI11,'Raw Data'!R11,0)</f>
        <v>0.49582799999999999</v>
      </c>
      <c r="N15">
        <f>IF('Raw Data'!S11&gt;'Raw Data'!BJ11,'Raw Data'!S11,0)</f>
        <v>0</v>
      </c>
      <c r="O15">
        <f>IF('Raw Data'!T11&gt;'Raw Data'!BK11,'Raw Data'!T11,0)</f>
        <v>0</v>
      </c>
      <c r="P15">
        <f>IF('Raw Data'!U11&gt;'Raw Data'!BL11,'Raw Data'!U11,0)</f>
        <v>0.46890300000000001</v>
      </c>
      <c r="Q15">
        <f>IF('Raw Data'!V11&gt;'Raw Data'!BM11,'Raw Data'!V11,0)</f>
        <v>0</v>
      </c>
      <c r="R15">
        <f>IF('Raw Data'!W11&gt;'Raw Data'!BN11,'Raw Data'!W11,0)</f>
        <v>0</v>
      </c>
      <c r="S15">
        <f>IF('Raw Data'!X11&gt;'Raw Data'!BO11,'Raw Data'!X11,0)</f>
        <v>2.4708000000000001E-2</v>
      </c>
      <c r="T15">
        <f>IF('Raw Data'!Y11&gt;'Raw Data'!BP11,'Raw Data'!Y11,0)</f>
        <v>2.6981999999999999E-2</v>
      </c>
      <c r="U15">
        <f>IF('Raw Data'!Z11&gt;'Raw Data'!BQ11,'Raw Data'!Z11,0)</f>
        <v>0.10094400000000001</v>
      </c>
      <c r="V15">
        <f>IF('Raw Data'!AA11&gt;'Raw Data'!BR11,'Raw Data'!AA11,0)</f>
        <v>0</v>
      </c>
      <c r="W15">
        <f>IF('Raw Data'!AB11&gt;'Raw Data'!BS11,'Raw Data'!AB11,0)</f>
        <v>0</v>
      </c>
      <c r="X15">
        <f t="shared" si="0"/>
        <v>99.786387000000019</v>
      </c>
    </row>
    <row r="16" spans="1:24" x14ac:dyDescent="0.3">
      <c r="A16" t="str">
        <f>'Raw Data'!A12</f>
        <v>tm06_02</v>
      </c>
      <c r="B16">
        <f>'Raw Data'!G12</f>
        <v>96</v>
      </c>
      <c r="C16">
        <f>'Raw Data'!H12</f>
        <v>8</v>
      </c>
      <c r="D16">
        <f>IF('Raw Data'!I12&gt;'Raw Data'!AZ12,'Raw Data'!I12,0)</f>
        <v>33.133699999999997</v>
      </c>
      <c r="E16">
        <f>IF('Raw Data'!J12&gt;'Raw Data'!BA12,'Raw Data'!J12,0)</f>
        <v>0.18501799999999999</v>
      </c>
      <c r="F16">
        <f>IF('Raw Data'!K12&gt;'Raw Data'!BB12,'Raw Data'!K12,0)</f>
        <v>4.6373999999999999E-2</v>
      </c>
      <c r="G16">
        <f>IF('Raw Data'!L12&gt;'Raw Data'!BC12,'Raw Data'!L12,0)</f>
        <v>0</v>
      </c>
      <c r="H16">
        <f>IF('Raw Data'!M12&gt;'Raw Data'!BD12,'Raw Data'!M12,0)</f>
        <v>7.4571300000000003</v>
      </c>
      <c r="I16">
        <f>IF('Raw Data'!N12&gt;'Raw Data'!BE12,'Raw Data'!N12,0)</f>
        <v>5.2132999999999999E-2</v>
      </c>
      <c r="J16">
        <f>IF('Raw Data'!O12&gt;'Raw Data'!BF12,'Raw Data'!O12,0)</f>
        <v>0</v>
      </c>
      <c r="K16">
        <f>IF('Raw Data'!P12&gt;'Raw Data'!BG12,'Raw Data'!P12,0)</f>
        <v>0</v>
      </c>
      <c r="L16">
        <f>IF('Raw Data'!Q12&gt;'Raw Data'!BH12,'Raw Data'!Q12,0)</f>
        <v>58.196199999999997</v>
      </c>
      <c r="M16">
        <f>IF('Raw Data'!R12&gt;'Raw Data'!BI12,'Raw Data'!R12,0)</f>
        <v>0.32353799999999999</v>
      </c>
      <c r="N16">
        <f>IF('Raw Data'!S12&gt;'Raw Data'!BJ12,'Raw Data'!S12,0)</f>
        <v>0</v>
      </c>
      <c r="O16">
        <f>IF('Raw Data'!T12&gt;'Raw Data'!BK12,'Raw Data'!T12,0)</f>
        <v>0</v>
      </c>
      <c r="P16">
        <f>IF('Raw Data'!U12&gt;'Raw Data'!BL12,'Raw Data'!U12,0)</f>
        <v>0.17647199999999999</v>
      </c>
      <c r="Q16">
        <f>IF('Raw Data'!V12&gt;'Raw Data'!BM12,'Raw Data'!V12,0)</f>
        <v>0</v>
      </c>
      <c r="R16">
        <f>IF('Raw Data'!W12&gt;'Raw Data'!BN12,'Raw Data'!W12,0)</f>
        <v>3.1308999999999997E-2</v>
      </c>
      <c r="S16">
        <f>IF('Raw Data'!X12&gt;'Raw Data'!BO12,'Raw Data'!X12,0)</f>
        <v>1.0796999999999999E-2</v>
      </c>
      <c r="T16">
        <f>IF('Raw Data'!Y12&gt;'Raw Data'!BP12,'Raw Data'!Y12,0)</f>
        <v>0</v>
      </c>
      <c r="U16">
        <f>IF('Raw Data'!Z12&gt;'Raw Data'!BQ12,'Raw Data'!Z12,0)</f>
        <v>0.118865</v>
      </c>
      <c r="V16">
        <f>IF('Raw Data'!AA12&gt;'Raw Data'!BR12,'Raw Data'!AA12,0)</f>
        <v>0</v>
      </c>
      <c r="W16">
        <f>IF('Raw Data'!AB12&gt;'Raw Data'!BS12,'Raw Data'!AB12,0)</f>
        <v>0</v>
      </c>
      <c r="X16">
        <f t="shared" si="0"/>
        <v>99.731535999999977</v>
      </c>
    </row>
    <row r="17" spans="1:24" x14ac:dyDescent="0.3">
      <c r="A17" t="str">
        <f>'Raw Data'!A13</f>
        <v>tm06_02</v>
      </c>
      <c r="B17">
        <f>'Raw Data'!G13</f>
        <v>97</v>
      </c>
      <c r="C17">
        <f>'Raw Data'!H13</f>
        <v>9</v>
      </c>
      <c r="D17">
        <f>IF('Raw Data'!I13&gt;'Raw Data'!AZ13,'Raw Data'!I13,0)</f>
        <v>33.333100000000002</v>
      </c>
      <c r="E17">
        <f>IF('Raw Data'!J13&gt;'Raw Data'!BA13,'Raw Data'!J13,0)</f>
        <v>0.158521</v>
      </c>
      <c r="F17">
        <f>IF('Raw Data'!K13&gt;'Raw Data'!BB13,'Raw Data'!K13,0)</f>
        <v>0</v>
      </c>
      <c r="G17">
        <f>IF('Raw Data'!L13&gt;'Raw Data'!BC13,'Raw Data'!L13,0)</f>
        <v>0</v>
      </c>
      <c r="H17">
        <f>IF('Raw Data'!M13&gt;'Raw Data'!BD13,'Raw Data'!M13,0)</f>
        <v>9.7198399999999996</v>
      </c>
      <c r="I17">
        <f>IF('Raw Data'!N13&gt;'Raw Data'!BE13,'Raw Data'!N13,0)</f>
        <v>3.8758000000000001E-2</v>
      </c>
      <c r="J17">
        <f>IF('Raw Data'!O13&gt;'Raw Data'!BF13,'Raw Data'!O13,0)</f>
        <v>0</v>
      </c>
      <c r="K17">
        <f>IF('Raw Data'!P13&gt;'Raw Data'!BG13,'Raw Data'!P13,0)</f>
        <v>0</v>
      </c>
      <c r="L17">
        <f>IF('Raw Data'!Q13&gt;'Raw Data'!BH13,'Raw Data'!Q13,0)</f>
        <v>55.601399999999998</v>
      </c>
      <c r="M17">
        <f>IF('Raw Data'!R13&gt;'Raw Data'!BI13,'Raw Data'!R13,0)</f>
        <v>0.44527800000000001</v>
      </c>
      <c r="N17">
        <f>IF('Raw Data'!S13&gt;'Raw Data'!BJ13,'Raw Data'!S13,0)</f>
        <v>0</v>
      </c>
      <c r="O17">
        <f>IF('Raw Data'!T13&gt;'Raw Data'!BK13,'Raw Data'!T13,0)</f>
        <v>0</v>
      </c>
      <c r="P17">
        <f>IF('Raw Data'!U13&gt;'Raw Data'!BL13,'Raw Data'!U13,0)</f>
        <v>0.41097499999999998</v>
      </c>
      <c r="Q17">
        <f>IF('Raw Data'!V13&gt;'Raw Data'!BM13,'Raw Data'!V13,0)</f>
        <v>0</v>
      </c>
      <c r="R17">
        <f>IF('Raw Data'!W13&gt;'Raw Data'!BN13,'Raw Data'!W13,0)</f>
        <v>1.3523E-2</v>
      </c>
      <c r="S17">
        <f>IF('Raw Data'!X13&gt;'Raw Data'!BO13,'Raw Data'!X13,0)</f>
        <v>1.8898000000000002E-2</v>
      </c>
      <c r="T17">
        <f>IF('Raw Data'!Y13&gt;'Raw Data'!BP13,'Raw Data'!Y13,0)</f>
        <v>3.0092000000000001E-2</v>
      </c>
      <c r="U17">
        <f>IF('Raw Data'!Z13&gt;'Raw Data'!BQ13,'Raw Data'!Z13,0)</f>
        <v>9.1440999999999995E-2</v>
      </c>
      <c r="V17">
        <f>IF('Raw Data'!AA13&gt;'Raw Data'!BR13,'Raw Data'!AA13,0)</f>
        <v>0</v>
      </c>
      <c r="W17">
        <f>IF('Raw Data'!AB13&gt;'Raw Data'!BS13,'Raw Data'!AB13,0)</f>
        <v>0</v>
      </c>
      <c r="X17">
        <f t="shared" si="0"/>
        <v>99.861825999999994</v>
      </c>
    </row>
    <row r="18" spans="1:24" x14ac:dyDescent="0.3">
      <c r="A18" t="str">
        <f>'Raw Data'!A14</f>
        <v>tm06_02</v>
      </c>
      <c r="B18">
        <f>'Raw Data'!G14</f>
        <v>98</v>
      </c>
      <c r="C18">
        <f>'Raw Data'!H14</f>
        <v>10</v>
      </c>
      <c r="D18">
        <f>IF('Raw Data'!I14&gt;'Raw Data'!AZ14,'Raw Data'!I14,0)</f>
        <v>33.219200000000001</v>
      </c>
      <c r="E18">
        <f>IF('Raw Data'!J14&gt;'Raw Data'!BA14,'Raw Data'!J14,0)</f>
        <v>0.23885600000000001</v>
      </c>
      <c r="F18">
        <f>IF('Raw Data'!K14&gt;'Raw Data'!BB14,'Raw Data'!K14,0)</f>
        <v>7.3013999999999996E-2</v>
      </c>
      <c r="G18">
        <f>IF('Raw Data'!L14&gt;'Raw Data'!BC14,'Raw Data'!L14,0)</f>
        <v>0</v>
      </c>
      <c r="H18">
        <f>IF('Raw Data'!M14&gt;'Raw Data'!BD14,'Raw Data'!M14,0)</f>
        <v>7.2763900000000001</v>
      </c>
      <c r="I18">
        <f>IF('Raw Data'!N14&gt;'Raw Data'!BE14,'Raw Data'!N14,0)</f>
        <v>3.3649999999999999E-2</v>
      </c>
      <c r="J18">
        <f>IF('Raw Data'!O14&gt;'Raw Data'!BF14,'Raw Data'!O14,0)</f>
        <v>0</v>
      </c>
      <c r="K18">
        <f>IF('Raw Data'!P14&gt;'Raw Data'!BG14,'Raw Data'!P14,0)</f>
        <v>0</v>
      </c>
      <c r="L18">
        <f>IF('Raw Data'!Q14&gt;'Raw Data'!BH14,'Raw Data'!Q14,0)</f>
        <v>58.634500000000003</v>
      </c>
      <c r="M18">
        <f>IF('Raw Data'!R14&gt;'Raw Data'!BI14,'Raw Data'!R14,0)</f>
        <v>0.33396100000000001</v>
      </c>
      <c r="N18">
        <f>IF('Raw Data'!S14&gt;'Raw Data'!BJ14,'Raw Data'!S14,0)</f>
        <v>0</v>
      </c>
      <c r="O18">
        <f>IF('Raw Data'!T14&gt;'Raw Data'!BK14,'Raw Data'!T14,0)</f>
        <v>2.0506E-2</v>
      </c>
      <c r="P18">
        <f>IF('Raw Data'!U14&gt;'Raw Data'!BL14,'Raw Data'!U14,0)</f>
        <v>0.22455800000000001</v>
      </c>
      <c r="Q18">
        <f>IF('Raw Data'!V14&gt;'Raw Data'!BM14,'Raw Data'!V14,0)</f>
        <v>0</v>
      </c>
      <c r="R18">
        <f>IF('Raw Data'!W14&gt;'Raw Data'!BN14,'Raw Data'!W14,0)</f>
        <v>1.4187E-2</v>
      </c>
      <c r="S18">
        <f>IF('Raw Data'!X14&gt;'Raw Data'!BO14,'Raw Data'!X14,0)</f>
        <v>1.5814000000000002E-2</v>
      </c>
      <c r="T18">
        <f>IF('Raw Data'!Y14&gt;'Raw Data'!BP14,'Raw Data'!Y14,0)</f>
        <v>0</v>
      </c>
      <c r="U18">
        <f>IF('Raw Data'!Z14&gt;'Raw Data'!BQ14,'Raw Data'!Z14,0)</f>
        <v>5.2262999999999997E-2</v>
      </c>
      <c r="V18">
        <f>IF('Raw Data'!AA14&gt;'Raw Data'!BR14,'Raw Data'!AA14,0)</f>
        <v>0</v>
      </c>
      <c r="W18">
        <f>IF('Raw Data'!AB14&gt;'Raw Data'!BS14,'Raw Data'!AB14,0)</f>
        <v>0</v>
      </c>
      <c r="X18">
        <f t="shared" si="0"/>
        <v>100.13689900000001</v>
      </c>
    </row>
    <row r="19" spans="1:24" x14ac:dyDescent="0.3">
      <c r="A19" t="str">
        <f>'Raw Data'!A15</f>
        <v>tm06_02</v>
      </c>
      <c r="B19">
        <f>'Raw Data'!G15</f>
        <v>99</v>
      </c>
      <c r="C19">
        <f>'Raw Data'!H15</f>
        <v>11</v>
      </c>
      <c r="D19">
        <f>IF('Raw Data'!I15&gt;'Raw Data'!AZ15,'Raw Data'!I15,0)</f>
        <v>33.1935</v>
      </c>
      <c r="E19">
        <f>IF('Raw Data'!J15&gt;'Raw Data'!BA15,'Raw Data'!J15,0)</f>
        <v>0.169075</v>
      </c>
      <c r="F19">
        <f>IF('Raw Data'!K15&gt;'Raw Data'!BB15,'Raw Data'!K15,0)</f>
        <v>3.7103999999999998E-2</v>
      </c>
      <c r="G19">
        <f>IF('Raw Data'!L15&gt;'Raw Data'!BC15,'Raw Data'!L15,0)</f>
        <v>0</v>
      </c>
      <c r="H19">
        <f>IF('Raw Data'!M15&gt;'Raw Data'!BD15,'Raw Data'!M15,0)</f>
        <v>10.196099999999999</v>
      </c>
      <c r="I19">
        <f>IF('Raw Data'!N15&gt;'Raw Data'!BE15,'Raw Data'!N15,0)</f>
        <v>3.0466E-2</v>
      </c>
      <c r="J19">
        <f>IF('Raw Data'!O15&gt;'Raw Data'!BF15,'Raw Data'!O15,0)</f>
        <v>0</v>
      </c>
      <c r="K19">
        <f>IF('Raw Data'!P15&gt;'Raw Data'!BG15,'Raw Data'!P15,0)</f>
        <v>0</v>
      </c>
      <c r="L19">
        <f>IF('Raw Data'!Q15&gt;'Raw Data'!BH15,'Raw Data'!Q15,0)</f>
        <v>55.144300000000001</v>
      </c>
      <c r="M19">
        <f>IF('Raw Data'!R15&gt;'Raw Data'!BI15,'Raw Data'!R15,0)</f>
        <v>0.40786</v>
      </c>
      <c r="N19">
        <f>IF('Raw Data'!S15&gt;'Raw Data'!BJ15,'Raw Data'!S15,0)</f>
        <v>0</v>
      </c>
      <c r="O19">
        <f>IF('Raw Data'!T15&gt;'Raw Data'!BK15,'Raw Data'!T15,0)</f>
        <v>2.9333999999999999E-2</v>
      </c>
      <c r="P19">
        <f>IF('Raw Data'!U15&gt;'Raw Data'!BL15,'Raw Data'!U15,0)</f>
        <v>0.457569</v>
      </c>
      <c r="Q19">
        <f>IF('Raw Data'!V15&gt;'Raw Data'!BM15,'Raw Data'!V15,0)</f>
        <v>0</v>
      </c>
      <c r="R19">
        <f>IF('Raw Data'!W15&gt;'Raw Data'!BN15,'Raw Data'!W15,0)</f>
        <v>1.3531E-2</v>
      </c>
      <c r="S19">
        <f>IF('Raw Data'!X15&gt;'Raw Data'!BO15,'Raw Data'!X15,0)</f>
        <v>2.4067999999999999E-2</v>
      </c>
      <c r="T19">
        <f>IF('Raw Data'!Y15&gt;'Raw Data'!BP15,'Raw Data'!Y15,0)</f>
        <v>0</v>
      </c>
      <c r="U19">
        <f>IF('Raw Data'!Z15&gt;'Raw Data'!BQ15,'Raw Data'!Z15,0)</f>
        <v>7.7800999999999995E-2</v>
      </c>
      <c r="V19">
        <f>IF('Raw Data'!AA15&gt;'Raw Data'!BR15,'Raw Data'!AA15,0)</f>
        <v>0</v>
      </c>
      <c r="W19">
        <f>IF('Raw Data'!AB15&gt;'Raw Data'!BS15,'Raw Data'!AB15,0)</f>
        <v>0</v>
      </c>
      <c r="X19">
        <f t="shared" si="0"/>
        <v>99.780708000000004</v>
      </c>
    </row>
    <row r="20" spans="1:24" x14ac:dyDescent="0.3">
      <c r="A20" t="str">
        <f>'Raw Data'!A16</f>
        <v>tm06_02</v>
      </c>
      <c r="B20">
        <f>'Raw Data'!G16</f>
        <v>100</v>
      </c>
      <c r="C20">
        <f>'Raw Data'!H16</f>
        <v>12</v>
      </c>
      <c r="D20">
        <f>IF('Raw Data'!I16&gt;'Raw Data'!AZ16,'Raw Data'!I16,0)</f>
        <v>33.171300000000002</v>
      </c>
      <c r="E20">
        <f>IF('Raw Data'!J16&gt;'Raw Data'!BA16,'Raw Data'!J16,0)</f>
        <v>0.20663599999999999</v>
      </c>
      <c r="F20">
        <f>IF('Raw Data'!K16&gt;'Raw Data'!BB16,'Raw Data'!K16,0)</f>
        <v>9.6651000000000001E-2</v>
      </c>
      <c r="G20">
        <f>IF('Raw Data'!L16&gt;'Raw Data'!BC16,'Raw Data'!L16,0)</f>
        <v>0</v>
      </c>
      <c r="H20">
        <f>IF('Raw Data'!M16&gt;'Raw Data'!BD16,'Raw Data'!M16,0)</f>
        <v>7.0871500000000003</v>
      </c>
      <c r="I20">
        <f>IF('Raw Data'!N16&gt;'Raw Data'!BE16,'Raw Data'!N16,0)</f>
        <v>0</v>
      </c>
      <c r="J20">
        <f>IF('Raw Data'!O16&gt;'Raw Data'!BF16,'Raw Data'!O16,0)</f>
        <v>0</v>
      </c>
      <c r="K20">
        <f>IF('Raw Data'!P16&gt;'Raw Data'!BG16,'Raw Data'!P16,0)</f>
        <v>0</v>
      </c>
      <c r="L20">
        <f>IF('Raw Data'!Q16&gt;'Raw Data'!BH16,'Raw Data'!Q16,0)</f>
        <v>58.480800000000002</v>
      </c>
      <c r="M20">
        <f>IF('Raw Data'!R16&gt;'Raw Data'!BI16,'Raw Data'!R16,0)</f>
        <v>0.42775299999999999</v>
      </c>
      <c r="N20">
        <f>IF('Raw Data'!S16&gt;'Raw Data'!BJ16,'Raw Data'!S16,0)</f>
        <v>0</v>
      </c>
      <c r="O20">
        <f>IF('Raw Data'!T16&gt;'Raw Data'!BK16,'Raw Data'!T16,0)</f>
        <v>0</v>
      </c>
      <c r="P20">
        <f>IF('Raw Data'!U16&gt;'Raw Data'!BL16,'Raw Data'!U16,0)</f>
        <v>0.25181500000000001</v>
      </c>
      <c r="Q20">
        <f>IF('Raw Data'!V16&gt;'Raw Data'!BM16,'Raw Data'!V16,0)</f>
        <v>0</v>
      </c>
      <c r="R20">
        <f>IF('Raw Data'!W16&gt;'Raw Data'!BN16,'Raw Data'!W16,0)</f>
        <v>1.4989000000000001E-2</v>
      </c>
      <c r="S20">
        <f>IF('Raw Data'!X16&gt;'Raw Data'!BO16,'Raw Data'!X16,0)</f>
        <v>2.2259000000000001E-2</v>
      </c>
      <c r="T20">
        <f>IF('Raw Data'!Y16&gt;'Raw Data'!BP16,'Raw Data'!Y16,0)</f>
        <v>0</v>
      </c>
      <c r="U20">
        <f>IF('Raw Data'!Z16&gt;'Raw Data'!BQ16,'Raw Data'!Z16,0)</f>
        <v>6.3065999999999997E-2</v>
      </c>
      <c r="V20">
        <f>IF('Raw Data'!AA16&gt;'Raw Data'!BR16,'Raw Data'!AA16,0)</f>
        <v>0</v>
      </c>
      <c r="W20">
        <f>IF('Raw Data'!AB16&gt;'Raw Data'!BS16,'Raw Data'!AB16,0)</f>
        <v>0</v>
      </c>
      <c r="X20">
        <f t="shared" si="0"/>
        <v>99.822419000000011</v>
      </c>
    </row>
    <row r="21" spans="1:24" x14ac:dyDescent="0.3">
      <c r="A21" t="str">
        <f>'Raw Data'!A17</f>
        <v>tm06_02</v>
      </c>
      <c r="B21">
        <f>'Raw Data'!G17</f>
        <v>101</v>
      </c>
      <c r="C21">
        <f>'Raw Data'!H17</f>
        <v>13</v>
      </c>
      <c r="D21">
        <f>IF('Raw Data'!I17&gt;'Raw Data'!AZ17,'Raw Data'!I17,0)</f>
        <v>33.218000000000004</v>
      </c>
      <c r="E21">
        <f>IF('Raw Data'!J17&gt;'Raw Data'!BA17,'Raw Data'!J17,0)</f>
        <v>0.30393199999999998</v>
      </c>
      <c r="F21">
        <f>IF('Raw Data'!K17&gt;'Raw Data'!BB17,'Raw Data'!K17,0)</f>
        <v>0.13392499999999999</v>
      </c>
      <c r="G21">
        <f>IF('Raw Data'!L17&gt;'Raw Data'!BC17,'Raw Data'!L17,0)</f>
        <v>0</v>
      </c>
      <c r="H21">
        <f>IF('Raw Data'!M17&gt;'Raw Data'!BD17,'Raw Data'!M17,0)</f>
        <v>8.0258800000000008</v>
      </c>
      <c r="I21">
        <f>IF('Raw Data'!N17&gt;'Raw Data'!BE17,'Raw Data'!N17,0)</f>
        <v>3.7881999999999999E-2</v>
      </c>
      <c r="J21">
        <f>IF('Raw Data'!O17&gt;'Raw Data'!BF17,'Raw Data'!O17,0)</f>
        <v>0</v>
      </c>
      <c r="K21">
        <f>IF('Raw Data'!P17&gt;'Raw Data'!BG17,'Raw Data'!P17,0)</f>
        <v>0</v>
      </c>
      <c r="L21">
        <f>IF('Raw Data'!Q17&gt;'Raw Data'!BH17,'Raw Data'!Q17,0)</f>
        <v>57.196199999999997</v>
      </c>
      <c r="M21">
        <f>IF('Raw Data'!R17&gt;'Raw Data'!BI17,'Raw Data'!R17,0)</f>
        <v>0.37251699999999999</v>
      </c>
      <c r="N21">
        <f>IF('Raw Data'!S17&gt;'Raw Data'!BJ17,'Raw Data'!S17,0)</f>
        <v>0</v>
      </c>
      <c r="O21">
        <f>IF('Raw Data'!T17&gt;'Raw Data'!BK17,'Raw Data'!T17,0)</f>
        <v>0</v>
      </c>
      <c r="P21">
        <f>IF('Raw Data'!U17&gt;'Raw Data'!BL17,'Raw Data'!U17,0)</f>
        <v>0.21629699999999999</v>
      </c>
      <c r="Q21">
        <f>IF('Raw Data'!V17&gt;'Raw Data'!BM17,'Raw Data'!V17,0)</f>
        <v>0</v>
      </c>
      <c r="R21">
        <f>IF('Raw Data'!W17&gt;'Raw Data'!BN17,'Raw Data'!W17,0)</f>
        <v>1.5852000000000002E-2</v>
      </c>
      <c r="S21">
        <f>IF('Raw Data'!X17&gt;'Raw Data'!BO17,'Raw Data'!X17,0)</f>
        <v>4.4951999999999999E-2</v>
      </c>
      <c r="T21">
        <f>IF('Raw Data'!Y17&gt;'Raw Data'!BP17,'Raw Data'!Y17,0)</f>
        <v>0</v>
      </c>
      <c r="U21">
        <f>IF('Raw Data'!Z17&gt;'Raw Data'!BQ17,'Raw Data'!Z17,0)</f>
        <v>7.1313000000000001E-2</v>
      </c>
      <c r="V21">
        <f>IF('Raw Data'!AA17&gt;'Raw Data'!BR17,'Raw Data'!AA17,0)</f>
        <v>0</v>
      </c>
      <c r="W21">
        <f>IF('Raw Data'!AB17&gt;'Raw Data'!BS17,'Raw Data'!AB17,0)</f>
        <v>0</v>
      </c>
      <c r="X21">
        <f t="shared" si="0"/>
        <v>99.636749999999992</v>
      </c>
    </row>
    <row r="22" spans="1:24" x14ac:dyDescent="0.3">
      <c r="A22" t="str">
        <f>'Raw Data'!A18</f>
        <v>tm06_02</v>
      </c>
      <c r="B22">
        <f>'Raw Data'!G18</f>
        <v>102</v>
      </c>
      <c r="C22">
        <f>'Raw Data'!H18</f>
        <v>14</v>
      </c>
      <c r="D22">
        <f>IF('Raw Data'!I18&gt;'Raw Data'!AZ18,'Raw Data'!I18,0)</f>
        <v>33.395499999999998</v>
      </c>
      <c r="E22">
        <f>IF('Raw Data'!J18&gt;'Raw Data'!BA18,'Raw Data'!J18,0)</f>
        <v>0.25882899999999998</v>
      </c>
      <c r="F22">
        <f>IF('Raw Data'!K18&gt;'Raw Data'!BB18,'Raw Data'!K18,0)</f>
        <v>8.5262000000000004E-2</v>
      </c>
      <c r="G22">
        <f>IF('Raw Data'!L18&gt;'Raw Data'!BC18,'Raw Data'!L18,0)</f>
        <v>0</v>
      </c>
      <c r="H22">
        <f>IF('Raw Data'!M18&gt;'Raw Data'!BD18,'Raw Data'!M18,0)</f>
        <v>11.136100000000001</v>
      </c>
      <c r="I22">
        <f>IF('Raw Data'!N18&gt;'Raw Data'!BE18,'Raw Data'!N18,0)</f>
        <v>4.9189999999999998E-2</v>
      </c>
      <c r="J22">
        <f>IF('Raw Data'!O18&gt;'Raw Data'!BF18,'Raw Data'!O18,0)</f>
        <v>0</v>
      </c>
      <c r="K22">
        <f>IF('Raw Data'!P18&gt;'Raw Data'!BG18,'Raw Data'!P18,0)</f>
        <v>0</v>
      </c>
      <c r="L22">
        <f>IF('Raw Data'!Q18&gt;'Raw Data'!BH18,'Raw Data'!Q18,0)</f>
        <v>54.020499999999998</v>
      </c>
      <c r="M22">
        <f>IF('Raw Data'!R18&gt;'Raw Data'!BI18,'Raw Data'!R18,0)</f>
        <v>0.38523000000000002</v>
      </c>
      <c r="N22">
        <f>IF('Raw Data'!S18&gt;'Raw Data'!BJ18,'Raw Data'!S18,0)</f>
        <v>0</v>
      </c>
      <c r="O22">
        <f>IF('Raw Data'!T18&gt;'Raw Data'!BK18,'Raw Data'!T18,0)</f>
        <v>0</v>
      </c>
      <c r="P22">
        <f>IF('Raw Data'!U18&gt;'Raw Data'!BL18,'Raw Data'!U18,0)</f>
        <v>0.27327699999999999</v>
      </c>
      <c r="Q22">
        <f>IF('Raw Data'!V18&gt;'Raw Data'!BM18,'Raw Data'!V18,0)</f>
        <v>0</v>
      </c>
      <c r="R22">
        <f>IF('Raw Data'!W18&gt;'Raw Data'!BN18,'Raw Data'!W18,0)</f>
        <v>0</v>
      </c>
      <c r="S22">
        <f>IF('Raw Data'!X18&gt;'Raw Data'!BO18,'Raw Data'!X18,0)</f>
        <v>3.5860999999999997E-2</v>
      </c>
      <c r="T22">
        <f>IF('Raw Data'!Y18&gt;'Raw Data'!BP18,'Raw Data'!Y18,0)</f>
        <v>0</v>
      </c>
      <c r="U22">
        <f>IF('Raw Data'!Z18&gt;'Raw Data'!BQ18,'Raw Data'!Z18,0)</f>
        <v>6.3661999999999996E-2</v>
      </c>
      <c r="V22">
        <f>IF('Raw Data'!AA18&gt;'Raw Data'!BR18,'Raw Data'!AA18,0)</f>
        <v>0</v>
      </c>
      <c r="W22">
        <f>IF('Raw Data'!AB18&gt;'Raw Data'!BS18,'Raw Data'!AB18,0)</f>
        <v>0</v>
      </c>
      <c r="X22">
        <f t="shared" si="0"/>
        <v>99.703410999999988</v>
      </c>
    </row>
    <row r="23" spans="1:24" x14ac:dyDescent="0.3">
      <c r="A23" t="str">
        <f>'Raw Data'!A19</f>
        <v>tm06_02</v>
      </c>
      <c r="B23">
        <f>'Raw Data'!G19</f>
        <v>103</v>
      </c>
      <c r="C23">
        <f>'Raw Data'!H19</f>
        <v>15</v>
      </c>
      <c r="D23">
        <f>IF('Raw Data'!I19&gt;'Raw Data'!AZ19,'Raw Data'!I19,0)</f>
        <v>33.402700000000003</v>
      </c>
      <c r="E23">
        <f>IF('Raw Data'!J19&gt;'Raw Data'!BA19,'Raw Data'!J19,0)</f>
        <v>0.33074599999999998</v>
      </c>
      <c r="F23">
        <f>IF('Raw Data'!K19&gt;'Raw Data'!BB19,'Raw Data'!K19,0)</f>
        <v>8.1141000000000005E-2</v>
      </c>
      <c r="G23">
        <f>IF('Raw Data'!L19&gt;'Raw Data'!BC19,'Raw Data'!L19,0)</f>
        <v>3.5452999999999998E-2</v>
      </c>
      <c r="H23">
        <f>IF('Raw Data'!M19&gt;'Raw Data'!BD19,'Raw Data'!M19,0)</f>
        <v>9.6788399999999992</v>
      </c>
      <c r="I23">
        <f>IF('Raw Data'!N19&gt;'Raw Data'!BE19,'Raw Data'!N19,0)</f>
        <v>2.6977999999999999E-2</v>
      </c>
      <c r="J23">
        <f>IF('Raw Data'!O19&gt;'Raw Data'!BF19,'Raw Data'!O19,0)</f>
        <v>0</v>
      </c>
      <c r="K23">
        <f>IF('Raw Data'!P19&gt;'Raw Data'!BG19,'Raw Data'!P19,0)</f>
        <v>0</v>
      </c>
      <c r="L23">
        <f>IF('Raw Data'!Q19&gt;'Raw Data'!BH19,'Raw Data'!Q19,0)</f>
        <v>55.875900000000001</v>
      </c>
      <c r="M23">
        <f>IF('Raw Data'!R19&gt;'Raw Data'!BI19,'Raw Data'!R19,0)</f>
        <v>0.30131400000000003</v>
      </c>
      <c r="N23">
        <f>IF('Raw Data'!S19&gt;'Raw Data'!BJ19,'Raw Data'!S19,0)</f>
        <v>0</v>
      </c>
      <c r="O23">
        <f>IF('Raw Data'!T19&gt;'Raw Data'!BK19,'Raw Data'!T19,0)</f>
        <v>0</v>
      </c>
      <c r="P23">
        <f>IF('Raw Data'!U19&gt;'Raw Data'!BL19,'Raw Data'!U19,0)</f>
        <v>0.22054299999999999</v>
      </c>
      <c r="Q23">
        <f>IF('Raw Data'!V19&gt;'Raw Data'!BM19,'Raw Data'!V19,0)</f>
        <v>0</v>
      </c>
      <c r="R23">
        <f>IF('Raw Data'!W19&gt;'Raw Data'!BN19,'Raw Data'!W19,0)</f>
        <v>1.9761999999999998E-2</v>
      </c>
      <c r="S23">
        <f>IF('Raw Data'!X19&gt;'Raw Data'!BO19,'Raw Data'!X19,0)</f>
        <v>3.0689000000000001E-2</v>
      </c>
      <c r="T23">
        <f>IF('Raw Data'!Y19&gt;'Raw Data'!BP19,'Raw Data'!Y19,0)</f>
        <v>0</v>
      </c>
      <c r="U23">
        <f>IF('Raw Data'!Z19&gt;'Raw Data'!BQ19,'Raw Data'!Z19,0)</f>
        <v>6.5773999999999999E-2</v>
      </c>
      <c r="V23">
        <f>IF('Raw Data'!AA19&gt;'Raw Data'!BR19,'Raw Data'!AA19,0)</f>
        <v>0</v>
      </c>
      <c r="W23">
        <f>IF('Raw Data'!AB19&gt;'Raw Data'!BS19,'Raw Data'!AB19,0)</f>
        <v>0</v>
      </c>
      <c r="X23">
        <f t="shared" si="0"/>
        <v>100.06984000000001</v>
      </c>
    </row>
    <row r="24" spans="1:24" x14ac:dyDescent="0.3">
      <c r="A24" t="str">
        <f>'Raw Data'!A20</f>
        <v>tm06_02</v>
      </c>
      <c r="B24">
        <f>'Raw Data'!G20</f>
        <v>104</v>
      </c>
      <c r="C24">
        <f>'Raw Data'!H20</f>
        <v>16</v>
      </c>
      <c r="D24">
        <f>IF('Raw Data'!I20&gt;'Raw Data'!AZ20,'Raw Data'!I20,0)</f>
        <v>33.527099999999997</v>
      </c>
      <c r="E24">
        <f>IF('Raw Data'!J20&gt;'Raw Data'!BA20,'Raw Data'!J20,0)</f>
        <v>0.211955</v>
      </c>
      <c r="F24">
        <f>IF('Raw Data'!K20&gt;'Raw Data'!BB20,'Raw Data'!K20,0)</f>
        <v>8.9047000000000001E-2</v>
      </c>
      <c r="G24">
        <f>IF('Raw Data'!L20&gt;'Raw Data'!BC20,'Raw Data'!L20,0)</f>
        <v>0</v>
      </c>
      <c r="H24">
        <f>IF('Raw Data'!M20&gt;'Raw Data'!BD20,'Raw Data'!M20,0)</f>
        <v>11.573</v>
      </c>
      <c r="I24">
        <f>IF('Raw Data'!N20&gt;'Raw Data'!BE20,'Raw Data'!N20,0)</f>
        <v>4.7921999999999999E-2</v>
      </c>
      <c r="J24">
        <f>IF('Raw Data'!O20&gt;'Raw Data'!BF20,'Raw Data'!O20,0)</f>
        <v>0</v>
      </c>
      <c r="K24">
        <f>IF('Raw Data'!P20&gt;'Raw Data'!BG20,'Raw Data'!P20,0)</f>
        <v>0</v>
      </c>
      <c r="L24">
        <f>IF('Raw Data'!Q20&gt;'Raw Data'!BH20,'Raw Data'!Q20,0)</f>
        <v>53.772500000000001</v>
      </c>
      <c r="M24">
        <f>IF('Raw Data'!R20&gt;'Raw Data'!BI20,'Raw Data'!R20,0)</f>
        <v>0.317996</v>
      </c>
      <c r="N24">
        <f>IF('Raw Data'!S20&gt;'Raw Data'!BJ20,'Raw Data'!S20,0)</f>
        <v>0</v>
      </c>
      <c r="O24">
        <f>IF('Raw Data'!T20&gt;'Raw Data'!BK20,'Raw Data'!T20,0)</f>
        <v>0</v>
      </c>
      <c r="P24">
        <f>IF('Raw Data'!U20&gt;'Raw Data'!BL20,'Raw Data'!U20,0)</f>
        <v>0.29765599999999998</v>
      </c>
      <c r="Q24">
        <f>IF('Raw Data'!V20&gt;'Raw Data'!BM20,'Raw Data'!V20,0)</f>
        <v>0</v>
      </c>
      <c r="R24">
        <f>IF('Raw Data'!W20&gt;'Raw Data'!BN20,'Raw Data'!W20,0)</f>
        <v>1.8463E-2</v>
      </c>
      <c r="S24">
        <f>IF('Raw Data'!X20&gt;'Raw Data'!BO20,'Raw Data'!X20,0)</f>
        <v>2.3938999999999998E-2</v>
      </c>
      <c r="T24">
        <f>IF('Raw Data'!Y20&gt;'Raw Data'!BP20,'Raw Data'!Y20,0)</f>
        <v>3.5194999999999997E-2</v>
      </c>
      <c r="U24">
        <f>IF('Raw Data'!Z20&gt;'Raw Data'!BQ20,'Raw Data'!Z20,0)</f>
        <v>4.7976999999999999E-2</v>
      </c>
      <c r="V24">
        <f>IF('Raw Data'!AA20&gt;'Raw Data'!BR20,'Raw Data'!AA20,0)</f>
        <v>0</v>
      </c>
      <c r="W24">
        <f>IF('Raw Data'!AB20&gt;'Raw Data'!BS20,'Raw Data'!AB20,0)</f>
        <v>0</v>
      </c>
      <c r="X24">
        <f t="shared" si="0"/>
        <v>99.96275</v>
      </c>
    </row>
    <row r="25" spans="1:24" x14ac:dyDescent="0.3">
      <c r="A25" t="str">
        <f>'Raw Data'!A21</f>
        <v>tm06_02</v>
      </c>
      <c r="B25">
        <f>'Raw Data'!G21</f>
        <v>105</v>
      </c>
      <c r="C25">
        <f>'Raw Data'!H21</f>
        <v>17</v>
      </c>
      <c r="D25">
        <f>IF('Raw Data'!I21&gt;'Raw Data'!AZ21,'Raw Data'!I21,0)</f>
        <v>33.421199999999999</v>
      </c>
      <c r="E25">
        <f>IF('Raw Data'!J21&gt;'Raw Data'!BA21,'Raw Data'!J21,0)</f>
        <v>0.188781</v>
      </c>
      <c r="F25">
        <f>IF('Raw Data'!K21&gt;'Raw Data'!BB21,'Raw Data'!K21,0)</f>
        <v>6.2824000000000005E-2</v>
      </c>
      <c r="G25">
        <f>IF('Raw Data'!L21&gt;'Raw Data'!BC21,'Raw Data'!L21,0)</f>
        <v>0</v>
      </c>
      <c r="H25">
        <f>IF('Raw Data'!M21&gt;'Raw Data'!BD21,'Raw Data'!M21,0)</f>
        <v>12.867900000000001</v>
      </c>
      <c r="I25">
        <f>IF('Raw Data'!N21&gt;'Raw Data'!BE21,'Raw Data'!N21,0)</f>
        <v>2.1672E-2</v>
      </c>
      <c r="J25">
        <f>IF('Raw Data'!O21&gt;'Raw Data'!BF21,'Raw Data'!O21,0)</f>
        <v>0</v>
      </c>
      <c r="K25">
        <f>IF('Raw Data'!P21&gt;'Raw Data'!BG21,'Raw Data'!P21,0)</f>
        <v>0</v>
      </c>
      <c r="L25">
        <f>IF('Raw Data'!Q21&gt;'Raw Data'!BH21,'Raw Data'!Q21,0)</f>
        <v>52.439700000000002</v>
      </c>
      <c r="M25">
        <f>IF('Raw Data'!R21&gt;'Raw Data'!BI21,'Raw Data'!R21,0)</f>
        <v>0.26447399999999999</v>
      </c>
      <c r="N25">
        <f>IF('Raw Data'!S21&gt;'Raw Data'!BJ21,'Raw Data'!S21,0)</f>
        <v>0</v>
      </c>
      <c r="O25">
        <f>IF('Raw Data'!T21&gt;'Raw Data'!BK21,'Raw Data'!T21,0)</f>
        <v>0</v>
      </c>
      <c r="P25">
        <f>IF('Raw Data'!U21&gt;'Raw Data'!BL21,'Raw Data'!U21,0)</f>
        <v>0.16914699999999999</v>
      </c>
      <c r="Q25">
        <f>IF('Raw Data'!V21&gt;'Raw Data'!BM21,'Raw Data'!V21,0)</f>
        <v>0</v>
      </c>
      <c r="R25">
        <f>IF('Raw Data'!W21&gt;'Raw Data'!BN21,'Raw Data'!W21,0)</f>
        <v>1.6278999999999998E-2</v>
      </c>
      <c r="S25">
        <f>IF('Raw Data'!X21&gt;'Raw Data'!BO21,'Raw Data'!X21,0)</f>
        <v>1.3724999999999999E-2</v>
      </c>
      <c r="T25">
        <f>IF('Raw Data'!Y21&gt;'Raw Data'!BP21,'Raw Data'!Y21,0)</f>
        <v>0</v>
      </c>
      <c r="U25">
        <f>IF('Raw Data'!Z21&gt;'Raw Data'!BQ21,'Raw Data'!Z21,0)</f>
        <v>8.9247000000000007E-2</v>
      </c>
      <c r="V25">
        <f>IF('Raw Data'!AA21&gt;'Raw Data'!BR21,'Raw Data'!AA21,0)</f>
        <v>0</v>
      </c>
      <c r="W25">
        <f>IF('Raw Data'!AB21&gt;'Raw Data'!BS21,'Raw Data'!AB21,0)</f>
        <v>0</v>
      </c>
      <c r="X25">
        <f t="shared" si="0"/>
        <v>99.554948999999993</v>
      </c>
    </row>
    <row r="26" spans="1:24" x14ac:dyDescent="0.3">
      <c r="A26" t="str">
        <f>'Raw Data'!A22</f>
        <v>tm06_02</v>
      </c>
      <c r="B26">
        <f>'Raw Data'!G22</f>
        <v>106</v>
      </c>
      <c r="C26">
        <f>'Raw Data'!H22</f>
        <v>18</v>
      </c>
      <c r="D26">
        <f>IF('Raw Data'!I22&gt;'Raw Data'!AZ22,'Raw Data'!I22,0)</f>
        <v>33.624099999999999</v>
      </c>
      <c r="E26">
        <f>IF('Raw Data'!J22&gt;'Raw Data'!BA22,'Raw Data'!J22,0)</f>
        <v>0.163939</v>
      </c>
      <c r="F26">
        <f>IF('Raw Data'!K22&gt;'Raw Data'!BB22,'Raw Data'!K22,0)</f>
        <v>5.0109000000000001E-2</v>
      </c>
      <c r="G26">
        <f>IF('Raw Data'!L22&gt;'Raw Data'!BC22,'Raw Data'!L22,0)</f>
        <v>0</v>
      </c>
      <c r="H26">
        <f>IF('Raw Data'!M22&gt;'Raw Data'!BD22,'Raw Data'!M22,0)</f>
        <v>11.5124</v>
      </c>
      <c r="I26">
        <f>IF('Raw Data'!N22&gt;'Raw Data'!BE22,'Raw Data'!N22,0)</f>
        <v>3.2043000000000002E-2</v>
      </c>
      <c r="J26">
        <f>IF('Raw Data'!O22&gt;'Raw Data'!BF22,'Raw Data'!O22,0)</f>
        <v>0</v>
      </c>
      <c r="K26">
        <f>IF('Raw Data'!P22&gt;'Raw Data'!BG22,'Raw Data'!P22,0)</f>
        <v>0</v>
      </c>
      <c r="L26">
        <f>IF('Raw Data'!Q22&gt;'Raw Data'!BH22,'Raw Data'!Q22,0)</f>
        <v>54.057200000000002</v>
      </c>
      <c r="M26">
        <f>IF('Raw Data'!R22&gt;'Raw Data'!BI22,'Raw Data'!R22,0)</f>
        <v>0.30704300000000001</v>
      </c>
      <c r="N26">
        <f>IF('Raw Data'!S22&gt;'Raw Data'!BJ22,'Raw Data'!S22,0)</f>
        <v>0</v>
      </c>
      <c r="O26">
        <f>IF('Raw Data'!T22&gt;'Raw Data'!BK22,'Raw Data'!T22,0)</f>
        <v>0</v>
      </c>
      <c r="P26">
        <f>IF('Raw Data'!U22&gt;'Raw Data'!BL22,'Raw Data'!U22,0)</f>
        <v>0.29435299999999998</v>
      </c>
      <c r="Q26">
        <f>IF('Raw Data'!V22&gt;'Raw Data'!BM22,'Raw Data'!V22,0)</f>
        <v>0</v>
      </c>
      <c r="R26">
        <f>IF('Raw Data'!W22&gt;'Raw Data'!BN22,'Raw Data'!W22,0)</f>
        <v>3.5360999999999997E-2</v>
      </c>
      <c r="S26">
        <f>IF('Raw Data'!X22&gt;'Raw Data'!BO22,'Raw Data'!X22,0)</f>
        <v>3.2529000000000002E-2</v>
      </c>
      <c r="T26">
        <f>IF('Raw Data'!Y22&gt;'Raw Data'!BP22,'Raw Data'!Y22,0)</f>
        <v>0</v>
      </c>
      <c r="U26">
        <f>IF('Raw Data'!Z22&gt;'Raw Data'!BQ22,'Raw Data'!Z22,0)</f>
        <v>8.2438999999999998E-2</v>
      </c>
      <c r="V26">
        <f>IF('Raw Data'!AA22&gt;'Raw Data'!BR22,'Raw Data'!AA22,0)</f>
        <v>0</v>
      </c>
      <c r="W26">
        <f>IF('Raw Data'!AB22&gt;'Raw Data'!BS22,'Raw Data'!AB22,0)</f>
        <v>0</v>
      </c>
      <c r="X26">
        <f t="shared" si="0"/>
        <v>100.19151599999998</v>
      </c>
    </row>
    <row r="27" spans="1:24" x14ac:dyDescent="0.3">
      <c r="A27" t="str">
        <f>'Raw Data'!A23</f>
        <v>tm06_02</v>
      </c>
      <c r="B27">
        <f>'Raw Data'!G23</f>
        <v>107</v>
      </c>
      <c r="C27">
        <f>'Raw Data'!H23</f>
        <v>19</v>
      </c>
      <c r="D27">
        <f>IF('Raw Data'!I23&gt;'Raw Data'!AZ23,'Raw Data'!I23,0)</f>
        <v>33.337600000000002</v>
      </c>
      <c r="E27">
        <f>IF('Raw Data'!J23&gt;'Raw Data'!BA23,'Raw Data'!J23,0)</f>
        <v>8.8345999999999994E-2</v>
      </c>
      <c r="F27">
        <f>IF('Raw Data'!K23&gt;'Raw Data'!BB23,'Raw Data'!K23,0)</f>
        <v>5.9487999999999999E-2</v>
      </c>
      <c r="G27">
        <f>IF('Raw Data'!L23&gt;'Raw Data'!BC23,'Raw Data'!L23,0)</f>
        <v>0</v>
      </c>
      <c r="H27">
        <f>IF('Raw Data'!M23&gt;'Raw Data'!BD23,'Raw Data'!M23,0)</f>
        <v>6.7421600000000002</v>
      </c>
      <c r="I27">
        <f>IF('Raw Data'!N23&gt;'Raw Data'!BE23,'Raw Data'!N23,0)</f>
        <v>3.4373000000000001E-2</v>
      </c>
      <c r="J27">
        <f>IF('Raw Data'!O23&gt;'Raw Data'!BF23,'Raw Data'!O23,0)</f>
        <v>0</v>
      </c>
      <c r="K27">
        <f>IF('Raw Data'!P23&gt;'Raw Data'!BG23,'Raw Data'!P23,0)</f>
        <v>0</v>
      </c>
      <c r="L27">
        <f>IF('Raw Data'!Q23&gt;'Raw Data'!BH23,'Raw Data'!Q23,0)</f>
        <v>59.5259</v>
      </c>
      <c r="M27">
        <f>IF('Raw Data'!R23&gt;'Raw Data'!BI23,'Raw Data'!R23,0)</f>
        <v>0.22828100000000001</v>
      </c>
      <c r="N27">
        <f>IF('Raw Data'!S23&gt;'Raw Data'!BJ23,'Raw Data'!S23,0)</f>
        <v>0</v>
      </c>
      <c r="O27">
        <f>IF('Raw Data'!T23&gt;'Raw Data'!BK23,'Raw Data'!T23,0)</f>
        <v>2.0923000000000001E-2</v>
      </c>
      <c r="P27">
        <f>IF('Raw Data'!U23&gt;'Raw Data'!BL23,'Raw Data'!U23,0)</f>
        <v>8.8754E-2</v>
      </c>
      <c r="Q27">
        <f>IF('Raw Data'!V23&gt;'Raw Data'!BM23,'Raw Data'!V23,0)</f>
        <v>0</v>
      </c>
      <c r="R27">
        <f>IF('Raw Data'!W23&gt;'Raw Data'!BN23,'Raw Data'!W23,0)</f>
        <v>1.2744999999999999E-2</v>
      </c>
      <c r="S27">
        <f>IF('Raw Data'!X23&gt;'Raw Data'!BO23,'Raw Data'!X23,0)</f>
        <v>1.0304000000000001E-2</v>
      </c>
      <c r="T27">
        <f>IF('Raw Data'!Y23&gt;'Raw Data'!BP23,'Raw Data'!Y23,0)</f>
        <v>0</v>
      </c>
      <c r="U27">
        <f>IF('Raw Data'!Z23&gt;'Raw Data'!BQ23,'Raw Data'!Z23,0)</f>
        <v>4.8624000000000001E-2</v>
      </c>
      <c r="V27">
        <f>IF('Raw Data'!AA23&gt;'Raw Data'!BR23,'Raw Data'!AA23,0)</f>
        <v>0</v>
      </c>
      <c r="W27">
        <f>IF('Raw Data'!AB23&gt;'Raw Data'!BS23,'Raw Data'!AB23,0)</f>
        <v>0</v>
      </c>
      <c r="X27">
        <f t="shared" si="0"/>
        <v>100.197498</v>
      </c>
    </row>
    <row r="28" spans="1:24" x14ac:dyDescent="0.3">
      <c r="A28" t="str">
        <f>'Raw Data'!A24</f>
        <v>tm06_02</v>
      </c>
      <c r="B28">
        <f>'Raw Data'!G24</f>
        <v>108</v>
      </c>
      <c r="C28">
        <f>'Raw Data'!H24</f>
        <v>20</v>
      </c>
      <c r="D28">
        <f>IF('Raw Data'!I24&gt;'Raw Data'!AZ24,'Raw Data'!I24,0)</f>
        <v>33.1858</v>
      </c>
      <c r="E28">
        <f>IF('Raw Data'!J24&gt;'Raw Data'!BA24,'Raw Data'!J24,0)</f>
        <v>0.272679</v>
      </c>
      <c r="F28">
        <f>IF('Raw Data'!K24&gt;'Raw Data'!BB24,'Raw Data'!K24,0)</f>
        <v>4.0984E-2</v>
      </c>
      <c r="G28">
        <f>IF('Raw Data'!L24&gt;'Raw Data'!BC24,'Raw Data'!L24,0)</f>
        <v>0</v>
      </c>
      <c r="H28">
        <f>IF('Raw Data'!M24&gt;'Raw Data'!BD24,'Raw Data'!M24,0)</f>
        <v>5.7976799999999997</v>
      </c>
      <c r="I28">
        <f>IF('Raw Data'!N24&gt;'Raw Data'!BE24,'Raw Data'!N24,0)</f>
        <v>3.9872999999999999E-2</v>
      </c>
      <c r="J28">
        <f>IF('Raw Data'!O24&gt;'Raw Data'!BF24,'Raw Data'!O24,0)</f>
        <v>0</v>
      </c>
      <c r="K28">
        <f>IF('Raw Data'!P24&gt;'Raw Data'!BG24,'Raw Data'!P24,0)</f>
        <v>0</v>
      </c>
      <c r="L28">
        <f>IF('Raw Data'!Q24&gt;'Raw Data'!BH24,'Raw Data'!Q24,0)</f>
        <v>60.198799999999999</v>
      </c>
      <c r="M28">
        <f>IF('Raw Data'!R24&gt;'Raw Data'!BI24,'Raw Data'!R24,0)</f>
        <v>0.238645</v>
      </c>
      <c r="N28">
        <f>IF('Raw Data'!S24&gt;'Raw Data'!BJ24,'Raw Data'!S24,0)</f>
        <v>0</v>
      </c>
      <c r="O28">
        <f>IF('Raw Data'!T24&gt;'Raw Data'!BK24,'Raw Data'!T24,0)</f>
        <v>0</v>
      </c>
      <c r="P28">
        <f>IF('Raw Data'!U24&gt;'Raw Data'!BL24,'Raw Data'!U24,0)</f>
        <v>0</v>
      </c>
      <c r="Q28">
        <f>IF('Raw Data'!V24&gt;'Raw Data'!BM24,'Raw Data'!V24,0)</f>
        <v>0</v>
      </c>
      <c r="R28">
        <f>IF('Raw Data'!W24&gt;'Raw Data'!BN24,'Raw Data'!W24,0)</f>
        <v>0</v>
      </c>
      <c r="S28">
        <f>IF('Raw Data'!X24&gt;'Raw Data'!BO24,'Raw Data'!X24,0)</f>
        <v>1.491E-2</v>
      </c>
      <c r="T28">
        <f>IF('Raw Data'!Y24&gt;'Raw Data'!BP24,'Raw Data'!Y24,0)</f>
        <v>3.6320999999999999E-2</v>
      </c>
      <c r="U28">
        <f>IF('Raw Data'!Z24&gt;'Raw Data'!BQ24,'Raw Data'!Z24,0)</f>
        <v>4.9564999999999998E-2</v>
      </c>
      <c r="V28">
        <f>IF('Raw Data'!AA24&gt;'Raw Data'!BR24,'Raw Data'!AA24,0)</f>
        <v>0</v>
      </c>
      <c r="W28">
        <f>IF('Raw Data'!AB24&gt;'Raw Data'!BS24,'Raw Data'!AB24,0)</f>
        <v>0</v>
      </c>
      <c r="X28">
        <f t="shared" si="0"/>
        <v>99.875257000000005</v>
      </c>
    </row>
    <row r="29" spans="1:24" x14ac:dyDescent="0.3">
      <c r="A29" t="str">
        <f>'Raw Data'!A25</f>
        <v>tm06_02</v>
      </c>
      <c r="B29">
        <f>'Raw Data'!G25</f>
        <v>109</v>
      </c>
      <c r="C29">
        <f>'Raw Data'!H25</f>
        <v>21</v>
      </c>
      <c r="D29">
        <f>IF('Raw Data'!I25&gt;'Raw Data'!AZ25,'Raw Data'!I25,0)</f>
        <v>33.292700000000004</v>
      </c>
      <c r="E29">
        <f>IF('Raw Data'!J25&gt;'Raw Data'!BA25,'Raw Data'!J25,0)</f>
        <v>0.28550399999999998</v>
      </c>
      <c r="F29">
        <f>IF('Raw Data'!K25&gt;'Raw Data'!BB25,'Raw Data'!K25,0)</f>
        <v>0</v>
      </c>
      <c r="G29">
        <f>IF('Raw Data'!L25&gt;'Raw Data'!BC25,'Raw Data'!L25,0)</f>
        <v>0</v>
      </c>
      <c r="H29">
        <f>IF('Raw Data'!M25&gt;'Raw Data'!BD25,'Raw Data'!M25,0)</f>
        <v>8.5259800000000006</v>
      </c>
      <c r="I29">
        <f>IF('Raw Data'!N25&gt;'Raw Data'!BE25,'Raw Data'!N25,0)</f>
        <v>0</v>
      </c>
      <c r="J29">
        <f>IF('Raw Data'!O25&gt;'Raw Data'!BF25,'Raw Data'!O25,0)</f>
        <v>1.5658999999999999E-2</v>
      </c>
      <c r="K29">
        <f>IF('Raw Data'!P25&gt;'Raw Data'!BG25,'Raw Data'!P25,0)</f>
        <v>0</v>
      </c>
      <c r="L29">
        <f>IF('Raw Data'!Q25&gt;'Raw Data'!BH25,'Raw Data'!Q25,0)</f>
        <v>57.296799999999998</v>
      </c>
      <c r="M29">
        <f>IF('Raw Data'!R25&gt;'Raw Data'!BI25,'Raw Data'!R25,0)</f>
        <v>0.244009</v>
      </c>
      <c r="N29">
        <f>IF('Raw Data'!S25&gt;'Raw Data'!BJ25,'Raw Data'!S25,0)</f>
        <v>0</v>
      </c>
      <c r="O29">
        <f>IF('Raw Data'!T25&gt;'Raw Data'!BK25,'Raw Data'!T25,0)</f>
        <v>0</v>
      </c>
      <c r="P29">
        <f>IF('Raw Data'!U25&gt;'Raw Data'!BL25,'Raw Data'!U25,0)</f>
        <v>0.13778199999999999</v>
      </c>
      <c r="Q29">
        <f>IF('Raw Data'!V25&gt;'Raw Data'!BM25,'Raw Data'!V25,0)</f>
        <v>0</v>
      </c>
      <c r="R29">
        <f>IF('Raw Data'!W25&gt;'Raw Data'!BN25,'Raw Data'!W25,0)</f>
        <v>0</v>
      </c>
      <c r="S29">
        <f>IF('Raw Data'!X25&gt;'Raw Data'!BO25,'Raw Data'!X25,0)</f>
        <v>2.5513000000000001E-2</v>
      </c>
      <c r="T29">
        <f>IF('Raw Data'!Y25&gt;'Raw Data'!BP25,'Raw Data'!Y25,0)</f>
        <v>0</v>
      </c>
      <c r="U29">
        <f>IF('Raw Data'!Z25&gt;'Raw Data'!BQ25,'Raw Data'!Z25,0)</f>
        <v>7.6775999999999997E-2</v>
      </c>
      <c r="V29">
        <f>IF('Raw Data'!AA25&gt;'Raw Data'!BR25,'Raw Data'!AA25,0)</f>
        <v>0</v>
      </c>
      <c r="W29">
        <f>IF('Raw Data'!AB25&gt;'Raw Data'!BS25,'Raw Data'!AB25,0)</f>
        <v>0</v>
      </c>
      <c r="X29">
        <f t="shared" si="0"/>
        <v>99.900722999999999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2019-09-20T09:10:31Z</dcterms:modified>
</cp:coreProperties>
</file>