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10" yWindow="-110" windowWidth="23260" windowHeight="12580"/>
  </bookViews>
  <sheets>
    <sheet name="Concentrations" sheetId="1" r:id="rId1"/>
    <sheet name="Uncertainties (2SE)" sheetId="2" r:id="rId2"/>
    <sheet name="Detection limits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5" i="1" l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" i="1"/>
  <c r="W64" i="1" l="1"/>
  <c r="W63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</calcChain>
</file>

<file path=xl/sharedStrings.xml><?xml version="1.0" encoding="utf-8"?>
<sst xmlns="http://schemas.openxmlformats.org/spreadsheetml/2006/main" count="366" uniqueCount="121">
  <si>
    <t>Source file</t>
  </si>
  <si>
    <t>Na_ppm_m23</t>
  </si>
  <si>
    <t>Mn_ppm_m55</t>
  </si>
  <si>
    <t>Fe_ppm_m57</t>
  </si>
  <si>
    <t>Co_ppm_m59</t>
  </si>
  <si>
    <t>Ni_ppm_m60</t>
  </si>
  <si>
    <t>Cu_ppm_m63</t>
  </si>
  <si>
    <t>Ga_ppm_m69</t>
  </si>
  <si>
    <t>Ge_ppm (best value)</t>
  </si>
  <si>
    <t>As_ppm_m75</t>
  </si>
  <si>
    <t>Se_ppm_m77</t>
  </si>
  <si>
    <t>Ag_ppm_m107</t>
  </si>
  <si>
    <t>Cd_ppm_m111</t>
  </si>
  <si>
    <t>In_ppm (best value)</t>
  </si>
  <si>
    <t>Sn_ppm_m118</t>
  </si>
  <si>
    <t>Sb_ppm_m121</t>
  </si>
  <si>
    <t>Hg_ppm_m202</t>
  </si>
  <si>
    <t>Tl_ppm_m205</t>
  </si>
  <si>
    <t>Pb_ppm_m208</t>
  </si>
  <si>
    <t>PC1</t>
  </si>
  <si>
    <t>T (GGIMFis)</t>
  </si>
  <si>
    <t>MASS_86.d</t>
  </si>
  <si>
    <t>PureSph_87.d</t>
  </si>
  <si>
    <t>Zn99_2_88.d</t>
  </si>
  <si>
    <t>Zn99_2_89.d</t>
  </si>
  <si>
    <t>Zn99_2_90.d</t>
  </si>
  <si>
    <t>Zn99_2_91.d</t>
  </si>
  <si>
    <t>Zn99_2_92.d</t>
  </si>
  <si>
    <t>Zn99_2_93.d</t>
  </si>
  <si>
    <t>Zn99_2_94.d</t>
  </si>
  <si>
    <t>Zn99_2_97.d</t>
  </si>
  <si>
    <t>Zn99_2_98.d</t>
  </si>
  <si>
    <t>Zn99_2_99.d</t>
  </si>
  <si>
    <t>Zn99_2_100.d</t>
  </si>
  <si>
    <t>Zn99_2_101.d</t>
  </si>
  <si>
    <t>Zn99_2_102.d</t>
  </si>
  <si>
    <t>Zn99_2_103.d</t>
  </si>
  <si>
    <t>Zn99_2_104.d</t>
  </si>
  <si>
    <t>Zn99_2_105.d</t>
  </si>
  <si>
    <t>Zn99_2_106.d</t>
  </si>
  <si>
    <t>Zn99_2_107.d</t>
  </si>
  <si>
    <t>Zn99_2_108.d</t>
  </si>
  <si>
    <t>Zn99_2_109.d</t>
  </si>
  <si>
    <t>Zn99_2_110.d</t>
  </si>
  <si>
    <t>Zn99_2_111.d</t>
  </si>
  <si>
    <t>Zn99_2_112.d</t>
  </si>
  <si>
    <t>Zn99_2_113.d</t>
  </si>
  <si>
    <t>Zn99_2_114.d</t>
  </si>
  <si>
    <t>Zn99_2_115.d</t>
  </si>
  <si>
    <t>Zn99_2_116.d</t>
  </si>
  <si>
    <t>Zn99_2_117.d</t>
  </si>
  <si>
    <t>Zn99_2_118.d</t>
  </si>
  <si>
    <t>Zn99_2_119.d</t>
  </si>
  <si>
    <t>Zn99_2_120.d</t>
  </si>
  <si>
    <t>Zn99_2_121.d</t>
  </si>
  <si>
    <t>Zn99_2_122.d</t>
  </si>
  <si>
    <t>Zn99_2_123.d</t>
  </si>
  <si>
    <t>Zn99_2_124.d</t>
  </si>
  <si>
    <t>Zn99_2_125.d</t>
  </si>
  <si>
    <t>Zn99_2_126.d</t>
  </si>
  <si>
    <t>Zn99_2_127.d</t>
  </si>
  <si>
    <t>Zn99_2_128.d</t>
  </si>
  <si>
    <t>Standard measurements</t>
  </si>
  <si>
    <t>Cl_ppm_m35</t>
  </si>
  <si>
    <t>Cl_ppm_m35_LOD</t>
  </si>
  <si>
    <t>MASS_85.d</t>
  </si>
  <si>
    <t>MASS_133.d</t>
  </si>
  <si>
    <t>Zn99_2_129.d</t>
  </si>
  <si>
    <t>Zn99_2_130.d</t>
  </si>
  <si>
    <t>NIST_83.d</t>
  </si>
  <si>
    <t>NIST_84.d</t>
  </si>
  <si>
    <t>NIST_131.d</t>
  </si>
  <si>
    <t>NIST_132.d</t>
  </si>
  <si>
    <t>Sample Data</t>
  </si>
  <si>
    <t>SUM Metals</t>
  </si>
  <si>
    <t>Na_ppm_m23_Int2SE</t>
  </si>
  <si>
    <t>Mn_ppm_m55_Int2SE</t>
  </si>
  <si>
    <t>Fe_ppm_m57_Int2SE</t>
  </si>
  <si>
    <t>Co_ppm_m59_Int2SE</t>
  </si>
  <si>
    <t>Ni_ppm_m60_Int2SE</t>
  </si>
  <si>
    <t>Cu_ppm_m63_Int2SE</t>
  </si>
  <si>
    <t>Ga_ppm_m69_Int2SE</t>
  </si>
  <si>
    <t>Ge_ppm_m72_Int2SE</t>
  </si>
  <si>
    <t>Ge_ppm_m73_Int2SE</t>
  </si>
  <si>
    <t>As_ppm_m75_Int2SE</t>
  </si>
  <si>
    <t>Se_ppm_m77_Int2SE</t>
  </si>
  <si>
    <t>Ag_ppm_m107_Int2SE</t>
  </si>
  <si>
    <t>Cd_ppm_m111_Int2SE</t>
  </si>
  <si>
    <t>In_ppm_m113_Int2SE</t>
  </si>
  <si>
    <t>In_ppm_m115_Int2SE</t>
  </si>
  <si>
    <t>Sn_ppm_m118_Int2SE</t>
  </si>
  <si>
    <t>Sb_ppm_m121_Int2SE</t>
  </si>
  <si>
    <t>Hg_ppm_m202_Int2SE</t>
  </si>
  <si>
    <t>Tl_ppm_m205_Int2SE</t>
  </si>
  <si>
    <t>Pb_ppm_m208_Int2SE</t>
  </si>
  <si>
    <t>Cl_ppm_m35_Int2SE</t>
  </si>
  <si>
    <t>Blank measurements (synthetic sphalerite; &gt;99.995%)</t>
  </si>
  <si>
    <t>Na_ppm_m23_LOD</t>
  </si>
  <si>
    <t>Mn_ppm_m55_LOD</t>
  </si>
  <si>
    <t>Fe_ppm_m57_LOD</t>
  </si>
  <si>
    <t>Co_ppm_m59_LOD</t>
  </si>
  <si>
    <t>Ni_ppm_m60_LOD</t>
  </si>
  <si>
    <t>Cu_ppm_m63_LOD</t>
  </si>
  <si>
    <t>Ga_ppm_m69_LOD</t>
  </si>
  <si>
    <t>Ge_ppm_m72_LOD</t>
  </si>
  <si>
    <t>Ge_ppm_m73_LOD</t>
  </si>
  <si>
    <t>As_ppm_m75_LOD</t>
  </si>
  <si>
    <t>Se_ppm_m77_LOD</t>
  </si>
  <si>
    <t>Ag_ppm_m107_LOD</t>
  </si>
  <si>
    <t>Cd_ppm_m111_LOD</t>
  </si>
  <si>
    <t>In_ppm_m113_LOD</t>
  </si>
  <si>
    <t>In_ppm_m115_LOD</t>
  </si>
  <si>
    <t>Sn_ppm_m118_LOD</t>
  </si>
  <si>
    <t>Sb_ppm_m121_LOD</t>
  </si>
  <si>
    <t>Hg_ppm_m202_LOD</t>
  </si>
  <si>
    <t>Tl_ppm_m205_LOD</t>
  </si>
  <si>
    <t>Pb_ppm_m208_LOD</t>
  </si>
  <si>
    <t>MASS_134.d</t>
  </si>
  <si>
    <t>PureSph_135.d</t>
  </si>
  <si>
    <t>Spot size (µm)</t>
  </si>
  <si>
    <t>Cl_ppm_m35 (corrected)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</si>
</sst>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abSelected="1" zoomScale="85" zoomScaleNormal="85" workbookViewId="0">
      <selection activeCell="P10" sqref="P9:P10"/>
    </sheetView>
  </sheetViews>
  <sheetFormatPr baseColWidth="10" defaultColWidth="8.90625" defaultRowHeight="14.5" x14ac:dyDescent="0.35"/>
  <cols>
    <col min="1" max="1" width="21.453125" customWidth="1"/>
    <col min="2" max="2" width="13.36328125" customWidth="1"/>
    <col min="4" max="4" width="23.08984375" style="2" customWidth="1"/>
  </cols>
  <sheetData>
    <row r="1" spans="1:23" x14ac:dyDescent="0.35">
      <c r="A1" t="s">
        <v>73</v>
      </c>
    </row>
    <row r="3" spans="1:23" x14ac:dyDescent="0.35">
      <c r="A3" t="s">
        <v>0</v>
      </c>
      <c r="B3" t="s">
        <v>119</v>
      </c>
      <c r="C3" t="s">
        <v>1</v>
      </c>
      <c r="D3" s="2" t="s">
        <v>120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13</v>
      </c>
      <c r="Q3" t="s">
        <v>14</v>
      </c>
      <c r="R3" t="s">
        <v>15</v>
      </c>
      <c r="S3" t="s">
        <v>16</v>
      </c>
      <c r="T3" t="s">
        <v>17</v>
      </c>
      <c r="U3" t="s">
        <v>18</v>
      </c>
      <c r="V3" s="3" t="s">
        <v>19</v>
      </c>
      <c r="W3" s="3" t="s">
        <v>20</v>
      </c>
    </row>
    <row r="4" spans="1:23" x14ac:dyDescent="0.35">
      <c r="A4" t="s">
        <v>23</v>
      </c>
      <c r="B4">
        <v>50</v>
      </c>
      <c r="C4">
        <v>-4.4485000000000001</v>
      </c>
      <c r="D4" s="2">
        <v>-101.56335766423358</v>
      </c>
      <c r="E4">
        <v>487.9</v>
      </c>
      <c r="F4">
        <v>31740</v>
      </c>
      <c r="G4">
        <v>123.5</v>
      </c>
      <c r="H4">
        <v>0.66700000000000004</v>
      </c>
      <c r="I4">
        <v>-3.4154</v>
      </c>
      <c r="J4">
        <v>1.137</v>
      </c>
      <c r="K4">
        <v>-0.7</v>
      </c>
      <c r="L4">
        <v>-0.21088999999999999</v>
      </c>
      <c r="M4">
        <v>-2</v>
      </c>
      <c r="N4">
        <v>3.1110000000000002</v>
      </c>
      <c r="O4">
        <v>1188</v>
      </c>
      <c r="P4">
        <v>0.21076079233895284</v>
      </c>
      <c r="Q4">
        <v>-0.08</v>
      </c>
      <c r="R4">
        <v>8.8999999999999996E-2</v>
      </c>
      <c r="S4">
        <v>36.229999999999997</v>
      </c>
      <c r="T4">
        <v>-0.02</v>
      </c>
      <c r="U4">
        <v>0.63600000000000001</v>
      </c>
      <c r="V4">
        <f>LN(ABS(J4)^0.22*ABS(K4)^0.22/((F4/10000)^0.37*ABS(E4)^0.2*ABS(P4)^0.11))</f>
        <v>-1.5443178817971746</v>
      </c>
      <c r="W4">
        <f>-V4*54.4+208</f>
        <v>292.01089276976631</v>
      </c>
    </row>
    <row r="5" spans="1:23" x14ac:dyDescent="0.35">
      <c r="A5" t="s">
        <v>24</v>
      </c>
      <c r="B5">
        <v>50</v>
      </c>
      <c r="C5">
        <v>-3.8506</v>
      </c>
      <c r="D5" s="2">
        <v>-80.976350364963508</v>
      </c>
      <c r="E5">
        <v>481.9</v>
      </c>
      <c r="F5">
        <v>31720</v>
      </c>
      <c r="G5">
        <v>124.5</v>
      </c>
      <c r="H5">
        <v>0.55700000000000005</v>
      </c>
      <c r="I5">
        <v>2.84</v>
      </c>
      <c r="J5">
        <v>1.1160000000000001</v>
      </c>
      <c r="K5">
        <v>-0.7</v>
      </c>
      <c r="L5">
        <v>-0.19258</v>
      </c>
      <c r="M5">
        <v>-2</v>
      </c>
      <c r="N5">
        <v>4.4000000000000004</v>
      </c>
      <c r="O5">
        <v>1180</v>
      </c>
      <c r="P5">
        <v>0.20677638825309383</v>
      </c>
      <c r="Q5">
        <v>0.13500000000000001</v>
      </c>
      <c r="R5">
        <v>0.48</v>
      </c>
      <c r="S5">
        <v>36.14</v>
      </c>
      <c r="T5">
        <v>-0.02</v>
      </c>
      <c r="U5">
        <v>1.74</v>
      </c>
      <c r="V5">
        <f t="shared" ref="V5:V44" si="0">LN(ABS(J5)^0.22*ABS(K5)^0.22/((F5/10000)^0.37*ABS(E5)^0.2*ABS(P5)^0.11))</f>
        <v>-1.5436117695654739</v>
      </c>
      <c r="W5">
        <f t="shared" ref="W5:W44" si="1">-V5*54.4+208</f>
        <v>291.97248026436176</v>
      </c>
    </row>
    <row r="6" spans="1:23" x14ac:dyDescent="0.35">
      <c r="A6" t="s">
        <v>25</v>
      </c>
      <c r="B6">
        <v>50</v>
      </c>
      <c r="C6">
        <v>-3.4439000000000002</v>
      </c>
      <c r="D6" s="2">
        <v>-105.14036496350366</v>
      </c>
      <c r="E6">
        <v>484.5</v>
      </c>
      <c r="F6">
        <v>31510</v>
      </c>
      <c r="G6">
        <v>123.2</v>
      </c>
      <c r="H6">
        <v>0.61199999999999999</v>
      </c>
      <c r="I6">
        <v>-6.5289000000000001</v>
      </c>
      <c r="J6">
        <v>1.1000000000000001</v>
      </c>
      <c r="K6">
        <v>-0.7</v>
      </c>
      <c r="L6">
        <v>-0.21725</v>
      </c>
      <c r="M6">
        <v>-2</v>
      </c>
      <c r="N6">
        <v>4.08</v>
      </c>
      <c r="O6">
        <v>1175</v>
      </c>
      <c r="P6">
        <v>0.20858277972682462</v>
      </c>
      <c r="Q6">
        <v>0.13300000000000001</v>
      </c>
      <c r="R6">
        <v>0.41499999999999998</v>
      </c>
      <c r="S6">
        <v>36.22</v>
      </c>
      <c r="T6">
        <v>-0.02</v>
      </c>
      <c r="U6">
        <v>2.2400000000000002</v>
      </c>
      <c r="V6">
        <f t="shared" si="0"/>
        <v>-1.5463639615410354</v>
      </c>
      <c r="W6">
        <f t="shared" si="1"/>
        <v>292.12219950783231</v>
      </c>
    </row>
    <row r="7" spans="1:23" x14ac:dyDescent="0.35">
      <c r="A7" t="s">
        <v>26</v>
      </c>
      <c r="B7">
        <v>50</v>
      </c>
      <c r="C7">
        <v>-4.0140000000000002</v>
      </c>
      <c r="D7" s="2">
        <v>-86.965620437956204</v>
      </c>
      <c r="E7">
        <v>482.6</v>
      </c>
      <c r="F7">
        <v>31430</v>
      </c>
      <c r="G7">
        <v>123</v>
      </c>
      <c r="H7">
        <v>0.60199999999999998</v>
      </c>
      <c r="I7">
        <v>-4.3491999999999997</v>
      </c>
      <c r="J7">
        <v>1.1200000000000001</v>
      </c>
      <c r="K7">
        <v>-0.7</v>
      </c>
      <c r="L7">
        <v>-0.20047000000000001</v>
      </c>
      <c r="M7">
        <v>-2</v>
      </c>
      <c r="N7">
        <v>4.6500000000000004</v>
      </c>
      <c r="O7">
        <v>1171</v>
      </c>
      <c r="P7">
        <v>0.21141101918113653</v>
      </c>
      <c r="Q7">
        <v>9.5000000000000001E-2</v>
      </c>
      <c r="R7">
        <v>0.24299999999999999</v>
      </c>
      <c r="S7">
        <v>35.46</v>
      </c>
      <c r="T7">
        <v>-0.02</v>
      </c>
      <c r="U7">
        <v>1.639</v>
      </c>
      <c r="V7">
        <f t="shared" si="0"/>
        <v>-1.5421549588965626</v>
      </c>
      <c r="W7">
        <f t="shared" si="1"/>
        <v>291.89322976397301</v>
      </c>
    </row>
    <row r="8" spans="1:23" x14ac:dyDescent="0.35">
      <c r="A8" t="s">
        <v>27</v>
      </c>
      <c r="B8">
        <v>50</v>
      </c>
      <c r="C8">
        <v>-3.5213999999999999</v>
      </c>
      <c r="D8" s="2">
        <v>-79.604671532846723</v>
      </c>
      <c r="E8">
        <v>482.9</v>
      </c>
      <c r="F8">
        <v>31500</v>
      </c>
      <c r="G8">
        <v>123.08</v>
      </c>
      <c r="H8">
        <v>0.622</v>
      </c>
      <c r="I8">
        <v>2.36</v>
      </c>
      <c r="J8">
        <v>1.115</v>
      </c>
      <c r="K8">
        <v>-0.7</v>
      </c>
      <c r="L8">
        <v>-0.21478</v>
      </c>
      <c r="M8">
        <v>-2</v>
      </c>
      <c r="N8">
        <v>3.47</v>
      </c>
      <c r="O8">
        <v>1168.8</v>
      </c>
      <c r="P8">
        <v>0.19891371266075278</v>
      </c>
      <c r="Q8">
        <v>0.126</v>
      </c>
      <c r="R8">
        <v>0.33400000000000002</v>
      </c>
      <c r="S8">
        <v>35.96</v>
      </c>
      <c r="T8">
        <v>-0.02</v>
      </c>
      <c r="U8" s="1">
        <v>3.27</v>
      </c>
      <c r="V8">
        <f t="shared" si="0"/>
        <v>-1.5373840878804221</v>
      </c>
      <c r="W8">
        <f t="shared" si="1"/>
        <v>291.63369438069498</v>
      </c>
    </row>
    <row r="9" spans="1:23" x14ac:dyDescent="0.35">
      <c r="A9" t="s">
        <v>28</v>
      </c>
      <c r="B9">
        <v>50</v>
      </c>
      <c r="C9">
        <v>-3.7176999999999998</v>
      </c>
      <c r="D9" s="2">
        <v>-103.0414598540146</v>
      </c>
      <c r="E9">
        <v>485.5</v>
      </c>
      <c r="F9">
        <v>31880</v>
      </c>
      <c r="G9">
        <v>124.32</v>
      </c>
      <c r="H9">
        <v>0.55500000000000005</v>
      </c>
      <c r="I9">
        <v>3.181</v>
      </c>
      <c r="J9">
        <v>1.081</v>
      </c>
      <c r="K9">
        <v>-0.7</v>
      </c>
      <c r="L9">
        <v>-0.18035999999999999</v>
      </c>
      <c r="M9">
        <v>-2</v>
      </c>
      <c r="N9">
        <v>5.218</v>
      </c>
      <c r="O9">
        <v>1159.5</v>
      </c>
      <c r="P9">
        <v>0.20582919627909915</v>
      </c>
      <c r="Q9">
        <v>0.153</v>
      </c>
      <c r="R9">
        <v>0.79900000000000004</v>
      </c>
      <c r="S9">
        <v>35.979999999999997</v>
      </c>
      <c r="T9">
        <v>-0.02</v>
      </c>
      <c r="U9">
        <v>3.669</v>
      </c>
      <c r="V9">
        <f t="shared" si="0"/>
        <v>-1.5534670524276983</v>
      </c>
      <c r="W9">
        <f t="shared" si="1"/>
        <v>292.50860765206676</v>
      </c>
    </row>
    <row r="10" spans="1:23" x14ac:dyDescent="0.35">
      <c r="A10" t="s">
        <v>29</v>
      </c>
      <c r="B10">
        <v>50</v>
      </c>
      <c r="C10">
        <v>-2.9062999999999999</v>
      </c>
      <c r="D10" s="2">
        <v>-100.02613138686131</v>
      </c>
      <c r="E10">
        <v>479.7</v>
      </c>
      <c r="F10">
        <v>31510</v>
      </c>
      <c r="G10">
        <v>122.34</v>
      </c>
      <c r="H10">
        <v>0.46</v>
      </c>
      <c r="I10">
        <v>10.25</v>
      </c>
      <c r="J10">
        <v>1.23</v>
      </c>
      <c r="K10">
        <v>-0.7</v>
      </c>
      <c r="L10">
        <v>-0.19313</v>
      </c>
      <c r="M10">
        <v>-2</v>
      </c>
      <c r="N10">
        <v>13.01</v>
      </c>
      <c r="O10">
        <v>1151.5999999999999</v>
      </c>
      <c r="P10">
        <v>0.20313209494262008</v>
      </c>
      <c r="Q10">
        <v>0.96799999999999997</v>
      </c>
      <c r="R10" s="1">
        <v>7.76</v>
      </c>
      <c r="S10">
        <v>35.35</v>
      </c>
      <c r="T10" s="1">
        <v>8.7999999999999995E-2</v>
      </c>
      <c r="U10" s="1">
        <v>8.52</v>
      </c>
      <c r="V10">
        <f t="shared" si="0"/>
        <v>-1.51688503359879</v>
      </c>
      <c r="W10">
        <f t="shared" si="1"/>
        <v>290.51854582777418</v>
      </c>
    </row>
    <row r="11" spans="1:23" x14ac:dyDescent="0.35">
      <c r="A11" t="s">
        <v>30</v>
      </c>
      <c r="B11">
        <v>50</v>
      </c>
      <c r="C11">
        <v>-4.3598999999999997</v>
      </c>
      <c r="D11" s="2">
        <v>-68.09321167883212</v>
      </c>
      <c r="E11">
        <v>481.6</v>
      </c>
      <c r="F11">
        <v>31630</v>
      </c>
      <c r="G11">
        <v>122.93</v>
      </c>
      <c r="H11">
        <v>0.53300000000000003</v>
      </c>
      <c r="I11">
        <v>4.42</v>
      </c>
      <c r="J11">
        <v>1.085</v>
      </c>
      <c r="K11">
        <v>-0.7</v>
      </c>
      <c r="L11">
        <v>-0.18962000000000001</v>
      </c>
      <c r="M11">
        <v>-2</v>
      </c>
      <c r="N11">
        <v>6.38</v>
      </c>
      <c r="O11">
        <v>1161</v>
      </c>
      <c r="P11">
        <v>0.1937428771720224</v>
      </c>
      <c r="Q11">
        <v>0.184</v>
      </c>
      <c r="R11">
        <v>1.018</v>
      </c>
      <c r="S11">
        <v>36.090000000000003</v>
      </c>
      <c r="T11">
        <v>-0.02</v>
      </c>
      <c r="U11">
        <v>2.9140000000000001</v>
      </c>
      <c r="V11">
        <f t="shared" si="0"/>
        <v>-1.5414718475419775</v>
      </c>
      <c r="W11">
        <f t="shared" si="1"/>
        <v>291.85606850628358</v>
      </c>
    </row>
    <row r="12" spans="1:23" x14ac:dyDescent="0.35">
      <c r="A12" t="s">
        <v>31</v>
      </c>
      <c r="B12">
        <v>50</v>
      </c>
      <c r="C12">
        <v>-2.6318999999999999</v>
      </c>
      <c r="D12" s="2">
        <v>-71.002116788321175</v>
      </c>
      <c r="E12">
        <v>483.2</v>
      </c>
      <c r="F12">
        <v>31580</v>
      </c>
      <c r="G12">
        <v>122.75</v>
      </c>
      <c r="H12">
        <v>0.53900000000000003</v>
      </c>
      <c r="I12">
        <v>2.59</v>
      </c>
      <c r="J12">
        <v>1.0740000000000001</v>
      </c>
      <c r="K12">
        <v>-0.7</v>
      </c>
      <c r="L12">
        <v>-0.1605</v>
      </c>
      <c r="M12">
        <v>-2</v>
      </c>
      <c r="N12">
        <v>5.34</v>
      </c>
      <c r="O12">
        <v>1144.7</v>
      </c>
      <c r="P12">
        <v>0.19297511327569838</v>
      </c>
      <c r="Q12">
        <v>0.106</v>
      </c>
      <c r="R12" s="1">
        <v>5.89</v>
      </c>
      <c r="S12">
        <v>35.58</v>
      </c>
      <c r="T12">
        <v>-0.02</v>
      </c>
      <c r="U12" s="1">
        <v>33.700000000000003</v>
      </c>
      <c r="V12">
        <f t="shared" si="0"/>
        <v>-1.5433548717434906</v>
      </c>
      <c r="W12">
        <f t="shared" si="1"/>
        <v>291.95850502284588</v>
      </c>
    </row>
    <row r="13" spans="1:23" x14ac:dyDescent="0.35">
      <c r="A13" t="s">
        <v>32</v>
      </c>
      <c r="B13">
        <v>50</v>
      </c>
      <c r="C13">
        <v>-2.4866000000000001</v>
      </c>
      <c r="D13" s="2">
        <v>-83.406350364963501</v>
      </c>
      <c r="E13">
        <v>479.6</v>
      </c>
      <c r="F13">
        <v>31390</v>
      </c>
      <c r="G13">
        <v>122.1</v>
      </c>
      <c r="H13">
        <v>0.58799999999999997</v>
      </c>
      <c r="I13">
        <v>2.71</v>
      </c>
      <c r="J13">
        <v>1.081</v>
      </c>
      <c r="K13">
        <v>-0.7</v>
      </c>
      <c r="L13">
        <v>-0.17321</v>
      </c>
      <c r="M13">
        <v>-2</v>
      </c>
      <c r="N13">
        <v>3.54</v>
      </c>
      <c r="O13">
        <v>1144.5</v>
      </c>
      <c r="P13">
        <v>0.20724319680843317</v>
      </c>
      <c r="Q13">
        <v>9.1999999999999998E-2</v>
      </c>
      <c r="R13">
        <v>0.26400000000000001</v>
      </c>
      <c r="S13">
        <v>35.67</v>
      </c>
      <c r="T13">
        <v>-0.02</v>
      </c>
      <c r="U13" s="1">
        <v>1.0900000000000001</v>
      </c>
      <c r="V13">
        <f t="shared" si="0"/>
        <v>-1.5460436623335347</v>
      </c>
      <c r="W13">
        <f t="shared" si="1"/>
        <v>292.10477523094426</v>
      </c>
    </row>
    <row r="14" spans="1:23" x14ac:dyDescent="0.35">
      <c r="A14" t="s">
        <v>33</v>
      </c>
      <c r="B14">
        <v>50</v>
      </c>
      <c r="C14">
        <v>-3.4506999999999999</v>
      </c>
      <c r="D14" s="2">
        <v>-80.331897810218976</v>
      </c>
      <c r="E14">
        <v>473.8</v>
      </c>
      <c r="F14">
        <v>31610</v>
      </c>
      <c r="G14">
        <v>122.9</v>
      </c>
      <c r="H14">
        <v>0.61199999999999999</v>
      </c>
      <c r="I14">
        <v>2.4169999999999998</v>
      </c>
      <c r="J14">
        <v>1.0980000000000001</v>
      </c>
      <c r="K14">
        <v>-0.7</v>
      </c>
      <c r="L14">
        <v>-0.19696</v>
      </c>
      <c r="M14">
        <v>-2</v>
      </c>
      <c r="N14">
        <v>3.528</v>
      </c>
      <c r="O14">
        <v>1126.3</v>
      </c>
      <c r="P14">
        <v>0.19630845078807105</v>
      </c>
      <c r="Q14">
        <v>9.0999999999999998E-2</v>
      </c>
      <c r="R14">
        <v>0.33700000000000002</v>
      </c>
      <c r="S14">
        <v>35.42</v>
      </c>
      <c r="T14">
        <v>-0.02</v>
      </c>
      <c r="U14">
        <v>1.234</v>
      </c>
      <c r="V14">
        <f t="shared" si="0"/>
        <v>-1.5367988967206785</v>
      </c>
      <c r="W14">
        <f t="shared" si="1"/>
        <v>291.60185998160489</v>
      </c>
    </row>
    <row r="15" spans="1:23" x14ac:dyDescent="0.35">
      <c r="A15" t="s">
        <v>34</v>
      </c>
      <c r="B15">
        <v>50</v>
      </c>
      <c r="C15">
        <v>-3.0985</v>
      </c>
      <c r="D15" s="2">
        <v>-81.538029197080306</v>
      </c>
      <c r="E15">
        <v>479.4</v>
      </c>
      <c r="F15">
        <v>31570</v>
      </c>
      <c r="G15">
        <v>122.5</v>
      </c>
      <c r="H15">
        <v>0.65300000000000002</v>
      </c>
      <c r="I15">
        <v>2.8319999999999999</v>
      </c>
      <c r="J15">
        <v>1.07</v>
      </c>
      <c r="K15">
        <v>-0.7</v>
      </c>
      <c r="L15">
        <v>-0.19333</v>
      </c>
      <c r="M15">
        <v>-2</v>
      </c>
      <c r="N15">
        <v>2.5470000000000002</v>
      </c>
      <c r="O15">
        <v>1125.0999999999999</v>
      </c>
      <c r="P15">
        <v>0.18656873340347108</v>
      </c>
      <c r="Q15">
        <v>-0.08</v>
      </c>
      <c r="R15">
        <v>0.107</v>
      </c>
      <c r="S15">
        <v>35.26</v>
      </c>
      <c r="T15">
        <v>-0.02</v>
      </c>
      <c r="U15">
        <v>0.78200000000000003</v>
      </c>
      <c r="V15">
        <f t="shared" si="0"/>
        <v>-1.5387657548971025</v>
      </c>
      <c r="W15">
        <f t="shared" si="1"/>
        <v>291.7088570664024</v>
      </c>
    </row>
    <row r="16" spans="1:23" x14ac:dyDescent="0.35">
      <c r="A16" t="s">
        <v>35</v>
      </c>
      <c r="B16">
        <v>50</v>
      </c>
      <c r="C16">
        <v>-3.1356000000000002</v>
      </c>
      <c r="D16" s="2">
        <v>-83.459562043795614</v>
      </c>
      <c r="E16">
        <v>481.6</v>
      </c>
      <c r="F16">
        <v>31560</v>
      </c>
      <c r="G16">
        <v>123.8</v>
      </c>
      <c r="H16">
        <v>0.498</v>
      </c>
      <c r="I16">
        <v>5.61</v>
      </c>
      <c r="J16">
        <v>1.0780000000000001</v>
      </c>
      <c r="K16">
        <v>-0.7</v>
      </c>
      <c r="L16">
        <v>-0.20857000000000001</v>
      </c>
      <c r="M16">
        <v>-2</v>
      </c>
      <c r="N16">
        <v>7.59</v>
      </c>
      <c r="O16">
        <v>1119</v>
      </c>
      <c r="P16">
        <v>0.20306914111380364</v>
      </c>
      <c r="Q16">
        <v>0.30199999999999999</v>
      </c>
      <c r="R16">
        <v>2.069</v>
      </c>
      <c r="S16">
        <v>35.01</v>
      </c>
      <c r="T16">
        <v>-0.02</v>
      </c>
      <c r="U16">
        <v>4.41</v>
      </c>
      <c r="V16">
        <f t="shared" si="0"/>
        <v>-1.5472476578781349</v>
      </c>
      <c r="W16">
        <f t="shared" si="1"/>
        <v>292.17027258857053</v>
      </c>
    </row>
    <row r="17" spans="1:23" x14ac:dyDescent="0.35">
      <c r="A17" t="s">
        <v>36</v>
      </c>
      <c r="B17">
        <v>50</v>
      </c>
      <c r="C17">
        <v>3.4</v>
      </c>
      <c r="D17" s="2">
        <v>-84.210437956204373</v>
      </c>
      <c r="E17">
        <v>489.9</v>
      </c>
      <c r="F17">
        <v>32020</v>
      </c>
      <c r="G17">
        <v>124.57</v>
      </c>
      <c r="H17">
        <v>0.58399999999999996</v>
      </c>
      <c r="I17">
        <v>2.93</v>
      </c>
      <c r="J17">
        <v>1.0429999999999999</v>
      </c>
      <c r="K17">
        <v>-0.7</v>
      </c>
      <c r="L17">
        <v>-0.1996</v>
      </c>
      <c r="M17">
        <v>-2</v>
      </c>
      <c r="N17">
        <v>3.69</v>
      </c>
      <c r="O17">
        <v>1134.7</v>
      </c>
      <c r="P17">
        <v>0.21066419911869805</v>
      </c>
      <c r="Q17">
        <v>-0.08</v>
      </c>
      <c r="R17">
        <v>0.22900000000000001</v>
      </c>
      <c r="S17">
        <v>34.97</v>
      </c>
      <c r="T17">
        <v>-0.02</v>
      </c>
      <c r="U17" s="1">
        <v>1.25</v>
      </c>
      <c r="V17">
        <f t="shared" si="0"/>
        <v>-1.5673195765361252</v>
      </c>
      <c r="W17">
        <f t="shared" si="1"/>
        <v>293.26218496356523</v>
      </c>
    </row>
    <row r="18" spans="1:23" x14ac:dyDescent="0.35">
      <c r="A18" t="s">
        <v>37</v>
      </c>
      <c r="B18">
        <v>50</v>
      </c>
      <c r="C18">
        <v>-2.3896000000000002</v>
      </c>
      <c r="D18" s="2">
        <v>-91.719197080291977</v>
      </c>
      <c r="E18">
        <v>488.2</v>
      </c>
      <c r="F18">
        <v>31800</v>
      </c>
      <c r="G18">
        <v>123.3</v>
      </c>
      <c r="H18">
        <v>0.59199999999999997</v>
      </c>
      <c r="I18">
        <v>2.8660000000000001</v>
      </c>
      <c r="J18">
        <v>1.0629999999999999</v>
      </c>
      <c r="K18">
        <v>-0.7</v>
      </c>
      <c r="L18">
        <v>-0.24989</v>
      </c>
      <c r="M18">
        <v>-2</v>
      </c>
      <c r="N18">
        <v>4.71</v>
      </c>
      <c r="O18">
        <v>1124</v>
      </c>
      <c r="P18">
        <v>0.20263355544152495</v>
      </c>
      <c r="Q18">
        <v>0.11600000000000001</v>
      </c>
      <c r="R18">
        <v>0.52100000000000002</v>
      </c>
      <c r="S18">
        <v>35.43</v>
      </c>
      <c r="T18">
        <v>-0.02</v>
      </c>
      <c r="U18">
        <v>1.9890000000000001</v>
      </c>
      <c r="V18">
        <f t="shared" si="0"/>
        <v>-1.5556194717656022</v>
      </c>
      <c r="W18">
        <f t="shared" si="1"/>
        <v>292.62569926404876</v>
      </c>
    </row>
    <row r="19" spans="1:23" x14ac:dyDescent="0.35">
      <c r="A19" t="s">
        <v>38</v>
      </c>
      <c r="B19">
        <v>50</v>
      </c>
      <c r="C19">
        <v>-2.4647999999999999</v>
      </c>
      <c r="D19" s="2">
        <v>-82.040583941605831</v>
      </c>
      <c r="E19">
        <v>493</v>
      </c>
      <c r="F19">
        <v>32150</v>
      </c>
      <c r="G19">
        <v>125.6</v>
      </c>
      <c r="H19">
        <v>0.56200000000000006</v>
      </c>
      <c r="I19">
        <v>2.72</v>
      </c>
      <c r="J19">
        <v>1.1000000000000001</v>
      </c>
      <c r="K19">
        <v>-0.7</v>
      </c>
      <c r="L19">
        <v>-0.19378999999999999</v>
      </c>
      <c r="M19">
        <v>-2</v>
      </c>
      <c r="N19">
        <v>3.51</v>
      </c>
      <c r="O19">
        <v>1122.3</v>
      </c>
      <c r="P19">
        <v>0.19881077599482222</v>
      </c>
      <c r="Q19">
        <v>0.13</v>
      </c>
      <c r="R19">
        <v>0.41799999999999998</v>
      </c>
      <c r="S19">
        <v>35.380000000000003</v>
      </c>
      <c r="T19">
        <v>-0.02</v>
      </c>
      <c r="U19" s="1">
        <v>1.24</v>
      </c>
      <c r="V19">
        <f t="shared" si="0"/>
        <v>-1.5520040093506826</v>
      </c>
      <c r="W19">
        <f t="shared" si="1"/>
        <v>292.42901810867716</v>
      </c>
    </row>
    <row r="20" spans="1:23" x14ac:dyDescent="0.35">
      <c r="A20" t="s">
        <v>39</v>
      </c>
      <c r="B20">
        <v>50</v>
      </c>
      <c r="C20">
        <v>-2.6524999999999999</v>
      </c>
      <c r="D20" s="2">
        <v>-85.688540145985399</v>
      </c>
      <c r="E20">
        <v>493.8</v>
      </c>
      <c r="F20">
        <v>32030</v>
      </c>
      <c r="G20">
        <v>125.3</v>
      </c>
      <c r="H20">
        <v>0.48399999999999999</v>
      </c>
      <c r="I20">
        <v>3.83</v>
      </c>
      <c r="J20">
        <v>1.0680000000000001</v>
      </c>
      <c r="K20">
        <v>-0.7</v>
      </c>
      <c r="L20">
        <v>-0.17682</v>
      </c>
      <c r="M20">
        <v>-2</v>
      </c>
      <c r="N20">
        <v>4.87</v>
      </c>
      <c r="O20">
        <v>1121</v>
      </c>
      <c r="P20">
        <v>0.1967552578034682</v>
      </c>
      <c r="Q20">
        <v>0.21199999999999999</v>
      </c>
      <c r="R20">
        <v>1.0820000000000001</v>
      </c>
      <c r="S20">
        <v>34.979999999999997</v>
      </c>
      <c r="T20">
        <v>-0.02</v>
      </c>
      <c r="U20">
        <v>3.15</v>
      </c>
      <c r="V20">
        <f t="shared" si="0"/>
        <v>-1.5562963986975424</v>
      </c>
      <c r="W20">
        <f t="shared" si="1"/>
        <v>292.6625240891463</v>
      </c>
    </row>
    <row r="21" spans="1:23" x14ac:dyDescent="0.35">
      <c r="A21" t="s">
        <v>40</v>
      </c>
      <c r="B21">
        <v>50</v>
      </c>
      <c r="C21">
        <v>3.3</v>
      </c>
      <c r="D21" s="2">
        <v>-86.965620437956204</v>
      </c>
      <c r="E21">
        <v>480.1</v>
      </c>
      <c r="F21">
        <v>31710</v>
      </c>
      <c r="G21">
        <v>122.07</v>
      </c>
      <c r="H21">
        <v>0.67900000000000005</v>
      </c>
      <c r="I21">
        <v>2.3199999999999998</v>
      </c>
      <c r="J21">
        <v>1.05</v>
      </c>
      <c r="K21">
        <v>-0.7</v>
      </c>
      <c r="L21">
        <v>-0.1799</v>
      </c>
      <c r="M21">
        <v>-2</v>
      </c>
      <c r="N21">
        <v>3.0529999999999999</v>
      </c>
      <c r="O21">
        <v>1126</v>
      </c>
      <c r="P21">
        <v>0.20321729022422666</v>
      </c>
      <c r="Q21">
        <v>-0.08</v>
      </c>
      <c r="R21">
        <v>0.104</v>
      </c>
      <c r="S21">
        <v>36.93</v>
      </c>
      <c r="T21">
        <v>-0.02</v>
      </c>
      <c r="U21">
        <v>1.296</v>
      </c>
      <c r="V21">
        <f t="shared" si="0"/>
        <v>-1.5542481805191495</v>
      </c>
      <c r="W21">
        <f t="shared" si="1"/>
        <v>292.55110102024173</v>
      </c>
    </row>
    <row r="22" spans="1:23" x14ac:dyDescent="0.35">
      <c r="A22" t="s">
        <v>41</v>
      </c>
      <c r="B22">
        <v>50</v>
      </c>
      <c r="C22">
        <v>-2.6381000000000001</v>
      </c>
      <c r="D22" s="2">
        <v>-89.980948905109486</v>
      </c>
      <c r="E22">
        <v>481.6</v>
      </c>
      <c r="F22">
        <v>32040</v>
      </c>
      <c r="G22">
        <v>123.4</v>
      </c>
      <c r="H22">
        <v>0.60599999999999998</v>
      </c>
      <c r="I22">
        <v>3.77</v>
      </c>
      <c r="J22">
        <v>1.046</v>
      </c>
      <c r="K22">
        <v>-0.7</v>
      </c>
      <c r="L22">
        <v>-0.20635999999999999</v>
      </c>
      <c r="M22">
        <v>-2</v>
      </c>
      <c r="N22">
        <v>5.14</v>
      </c>
      <c r="O22">
        <v>1127.9000000000001</v>
      </c>
      <c r="P22">
        <v>0.20752036076680092</v>
      </c>
      <c r="Q22">
        <v>0.19</v>
      </c>
      <c r="R22">
        <v>1.4910000000000001</v>
      </c>
      <c r="S22">
        <v>36.020000000000003</v>
      </c>
      <c r="T22">
        <v>-0.02</v>
      </c>
      <c r="U22">
        <v>2.23</v>
      </c>
      <c r="V22">
        <f t="shared" si="0"/>
        <v>-1.5618472966360362</v>
      </c>
      <c r="W22">
        <f t="shared" si="1"/>
        <v>292.96449293700039</v>
      </c>
    </row>
    <row r="23" spans="1:23" x14ac:dyDescent="0.35">
      <c r="A23" t="s">
        <v>42</v>
      </c>
      <c r="B23">
        <v>50</v>
      </c>
      <c r="C23">
        <v>-2.8471000000000002</v>
      </c>
      <c r="D23" s="2">
        <v>-109.302700729927</v>
      </c>
      <c r="E23">
        <v>489.5</v>
      </c>
      <c r="F23">
        <v>32390</v>
      </c>
      <c r="G23">
        <v>124.4</v>
      </c>
      <c r="H23">
        <v>0.61299999999999999</v>
      </c>
      <c r="I23">
        <v>5.9</v>
      </c>
      <c r="J23">
        <v>0.90400000000000003</v>
      </c>
      <c r="K23">
        <v>-0.7</v>
      </c>
      <c r="L23">
        <v>-0.21575</v>
      </c>
      <c r="M23">
        <v>-2</v>
      </c>
      <c r="N23">
        <v>4.91</v>
      </c>
      <c r="O23">
        <v>1126</v>
      </c>
      <c r="P23">
        <v>0.20738097299105412</v>
      </c>
      <c r="Q23">
        <v>0.16900000000000001</v>
      </c>
      <c r="R23">
        <v>3.72</v>
      </c>
      <c r="S23">
        <v>35.53</v>
      </c>
      <c r="T23">
        <v>-0.02</v>
      </c>
      <c r="U23">
        <v>4.28</v>
      </c>
      <c r="V23">
        <f t="shared" si="0"/>
        <v>-1.6011452489364502</v>
      </c>
      <c r="W23">
        <f t="shared" si="1"/>
        <v>295.10230154214287</v>
      </c>
    </row>
    <row r="24" spans="1:23" x14ac:dyDescent="0.35">
      <c r="A24" t="s">
        <v>43</v>
      </c>
      <c r="B24">
        <v>50</v>
      </c>
      <c r="C24">
        <v>-2.6427</v>
      </c>
      <c r="D24" s="2">
        <v>-85.694452554744515</v>
      </c>
      <c r="E24">
        <v>486</v>
      </c>
      <c r="F24">
        <v>32130</v>
      </c>
      <c r="G24">
        <v>125.1</v>
      </c>
      <c r="H24">
        <v>0.57299999999999995</v>
      </c>
      <c r="I24">
        <v>3.38</v>
      </c>
      <c r="J24">
        <v>1.0569999999999999</v>
      </c>
      <c r="K24">
        <v>-0.7</v>
      </c>
      <c r="L24">
        <v>-0.20244999999999999</v>
      </c>
      <c r="M24">
        <v>-2</v>
      </c>
      <c r="N24">
        <v>4.1399999999999997</v>
      </c>
      <c r="O24">
        <v>1136</v>
      </c>
      <c r="P24">
        <v>0.20748616387472901</v>
      </c>
      <c r="Q24">
        <v>0.29699999999999999</v>
      </c>
      <c r="R24">
        <v>1.1339999999999999</v>
      </c>
      <c r="S24">
        <v>37.14</v>
      </c>
      <c r="T24">
        <v>-0.02</v>
      </c>
      <c r="U24">
        <v>2.16</v>
      </c>
      <c r="V24">
        <f t="shared" si="0"/>
        <v>-1.5623844881985121</v>
      </c>
      <c r="W24">
        <f t="shared" si="1"/>
        <v>292.99371615799907</v>
      </c>
    </row>
    <row r="25" spans="1:23" x14ac:dyDescent="0.35">
      <c r="A25" t="s">
        <v>44</v>
      </c>
      <c r="B25">
        <v>50</v>
      </c>
      <c r="C25">
        <v>-2.8422000000000001</v>
      </c>
      <c r="D25" s="2">
        <v>-115.28014598540146</v>
      </c>
      <c r="E25">
        <v>493.6</v>
      </c>
      <c r="F25">
        <v>32560</v>
      </c>
      <c r="G25">
        <v>126</v>
      </c>
      <c r="H25">
        <v>0.66100000000000003</v>
      </c>
      <c r="I25">
        <v>2.33</v>
      </c>
      <c r="J25">
        <v>1.002</v>
      </c>
      <c r="K25">
        <v>-0.7</v>
      </c>
      <c r="L25">
        <v>-0.23966000000000001</v>
      </c>
      <c r="M25">
        <v>-2</v>
      </c>
      <c r="N25">
        <v>4.6399999999999997</v>
      </c>
      <c r="O25">
        <v>1122</v>
      </c>
      <c r="P25">
        <v>0.19373676737464712</v>
      </c>
      <c r="Q25">
        <v>8.5000000000000006E-2</v>
      </c>
      <c r="R25">
        <v>0.20599999999999999</v>
      </c>
      <c r="S25">
        <v>35.97</v>
      </c>
      <c r="T25">
        <v>-0.02</v>
      </c>
      <c r="U25">
        <v>1.157</v>
      </c>
      <c r="V25">
        <f t="shared" si="0"/>
        <v>-1.5746207772556318</v>
      </c>
      <c r="W25">
        <f t="shared" si="1"/>
        <v>293.65937028270639</v>
      </c>
    </row>
    <row r="26" spans="1:23" x14ac:dyDescent="0.35">
      <c r="A26" t="s">
        <v>45</v>
      </c>
      <c r="B26">
        <v>50</v>
      </c>
      <c r="C26">
        <v>-2.7153</v>
      </c>
      <c r="D26" s="2">
        <v>-87.125255474452558</v>
      </c>
      <c r="E26">
        <v>484.2</v>
      </c>
      <c r="F26">
        <v>32270</v>
      </c>
      <c r="G26">
        <v>124.7</v>
      </c>
      <c r="H26">
        <v>0.58899999999999997</v>
      </c>
      <c r="I26">
        <v>3.09</v>
      </c>
      <c r="J26">
        <v>1.0229999999999999</v>
      </c>
      <c r="K26">
        <v>-0.7</v>
      </c>
      <c r="L26">
        <v>-0.17593</v>
      </c>
      <c r="M26">
        <v>-2</v>
      </c>
      <c r="N26">
        <v>5.04</v>
      </c>
      <c r="O26">
        <v>1121.2</v>
      </c>
      <c r="P26">
        <v>0.21060520248501322</v>
      </c>
      <c r="Q26">
        <v>0.13</v>
      </c>
      <c r="R26">
        <v>0.86799999999999999</v>
      </c>
      <c r="S26">
        <v>36.869999999999997</v>
      </c>
      <c r="T26">
        <v>-0.02</v>
      </c>
      <c r="U26">
        <v>2.149</v>
      </c>
      <c r="V26">
        <f t="shared" si="0"/>
        <v>-1.5720852898625963</v>
      </c>
      <c r="W26">
        <f t="shared" si="1"/>
        <v>293.52143976852523</v>
      </c>
    </row>
    <row r="27" spans="1:23" x14ac:dyDescent="0.35">
      <c r="A27" t="s">
        <v>46</v>
      </c>
      <c r="B27">
        <v>50</v>
      </c>
      <c r="C27">
        <v>8.1</v>
      </c>
      <c r="D27" s="2">
        <v>-104.98664233576643</v>
      </c>
      <c r="E27">
        <v>480.9</v>
      </c>
      <c r="F27">
        <v>31950</v>
      </c>
      <c r="G27">
        <v>123.9</v>
      </c>
      <c r="H27">
        <v>0.441</v>
      </c>
      <c r="I27">
        <v>4.71</v>
      </c>
      <c r="J27">
        <v>1.0509999999999999</v>
      </c>
      <c r="K27">
        <v>-0.7</v>
      </c>
      <c r="L27">
        <v>-0.22398999999999999</v>
      </c>
      <c r="M27">
        <v>-2</v>
      </c>
      <c r="N27">
        <v>6.23</v>
      </c>
      <c r="O27">
        <v>1121</v>
      </c>
      <c r="P27">
        <v>0.19448401637525309</v>
      </c>
      <c r="Q27">
        <v>0.17100000000000001</v>
      </c>
      <c r="R27">
        <v>0.86899999999999999</v>
      </c>
      <c r="S27">
        <v>36.729999999999997</v>
      </c>
      <c r="T27">
        <v>-0.02</v>
      </c>
      <c r="U27">
        <v>2.899</v>
      </c>
      <c r="V27">
        <f t="shared" si="0"/>
        <v>-1.5523297368981328</v>
      </c>
      <c r="W27">
        <f t="shared" si="1"/>
        <v>292.44673768725841</v>
      </c>
    </row>
    <row r="28" spans="1:23" x14ac:dyDescent="0.35">
      <c r="A28" t="s">
        <v>47</v>
      </c>
      <c r="B28">
        <v>50</v>
      </c>
      <c r="C28">
        <v>-3.0602999999999998</v>
      </c>
      <c r="D28" s="2">
        <v>-102.58029197080293</v>
      </c>
      <c r="E28">
        <v>491.2</v>
      </c>
      <c r="F28">
        <v>32240</v>
      </c>
      <c r="G28">
        <v>125.6</v>
      </c>
      <c r="H28">
        <v>0.46100000000000002</v>
      </c>
      <c r="I28">
        <v>4.57</v>
      </c>
      <c r="J28">
        <v>1.1299999999999999</v>
      </c>
      <c r="K28">
        <v>-0.7</v>
      </c>
      <c r="L28">
        <v>-0.21204999999999999</v>
      </c>
      <c r="M28">
        <v>-2</v>
      </c>
      <c r="N28">
        <v>6.39</v>
      </c>
      <c r="O28">
        <v>1103</v>
      </c>
      <c r="P28">
        <v>0.19021112897851564</v>
      </c>
      <c r="Q28">
        <v>0.22900000000000001</v>
      </c>
      <c r="R28">
        <v>1.89</v>
      </c>
      <c r="S28">
        <v>36.33</v>
      </c>
      <c r="T28">
        <v>-0.02</v>
      </c>
      <c r="U28">
        <v>4.5999999999999996</v>
      </c>
      <c r="V28">
        <f t="shared" si="0"/>
        <v>-1.541523060905861</v>
      </c>
      <c r="W28">
        <f t="shared" si="1"/>
        <v>291.85885451327886</v>
      </c>
    </row>
    <row r="29" spans="1:23" x14ac:dyDescent="0.35">
      <c r="A29" t="s">
        <v>48</v>
      </c>
      <c r="B29">
        <v>50</v>
      </c>
      <c r="C29">
        <v>3.9</v>
      </c>
      <c r="D29" s="2">
        <v>-94.574890510948904</v>
      </c>
      <c r="E29">
        <v>485.1</v>
      </c>
      <c r="F29">
        <v>32170</v>
      </c>
      <c r="G29">
        <v>124.4</v>
      </c>
      <c r="H29">
        <v>0.65</v>
      </c>
      <c r="I29">
        <v>2.1789999999999998</v>
      </c>
      <c r="J29">
        <v>1.343</v>
      </c>
      <c r="K29">
        <v>-0.7</v>
      </c>
      <c r="L29">
        <v>-0.23111999999999999</v>
      </c>
      <c r="M29">
        <v>-2</v>
      </c>
      <c r="N29">
        <v>3.0840000000000001</v>
      </c>
      <c r="O29">
        <v>1105</v>
      </c>
      <c r="P29">
        <v>0.20283661657032756</v>
      </c>
      <c r="Q29">
        <v>-0.08</v>
      </c>
      <c r="R29">
        <v>-0.08</v>
      </c>
      <c r="S29">
        <v>35.340000000000003</v>
      </c>
      <c r="T29">
        <v>-0.02</v>
      </c>
      <c r="U29">
        <v>0.16300000000000001</v>
      </c>
      <c r="V29">
        <f t="shared" si="0"/>
        <v>-1.5072974271796651</v>
      </c>
      <c r="W29">
        <f t="shared" si="1"/>
        <v>289.99698003857378</v>
      </c>
    </row>
    <row r="30" spans="1:23" x14ac:dyDescent="0.35">
      <c r="A30" t="s">
        <v>49</v>
      </c>
      <c r="B30">
        <v>50</v>
      </c>
      <c r="C30">
        <v>4.0999999999999996</v>
      </c>
      <c r="D30" s="2">
        <v>-79.793868613138685</v>
      </c>
      <c r="E30">
        <v>480.8</v>
      </c>
      <c r="F30">
        <v>31940</v>
      </c>
      <c r="G30">
        <v>122.8</v>
      </c>
      <c r="H30">
        <v>0.73499999999999999</v>
      </c>
      <c r="I30">
        <v>1.978</v>
      </c>
      <c r="J30">
        <v>1.2809999999999999</v>
      </c>
      <c r="K30">
        <v>-0.7</v>
      </c>
      <c r="L30">
        <v>-0.17768</v>
      </c>
      <c r="M30">
        <v>-2</v>
      </c>
      <c r="N30">
        <v>2.831</v>
      </c>
      <c r="O30">
        <v>1114.3</v>
      </c>
      <c r="P30">
        <v>0.2021484646667733</v>
      </c>
      <c r="Q30">
        <v>-0.08</v>
      </c>
      <c r="R30">
        <v>-0.08</v>
      </c>
      <c r="S30">
        <v>35.94</v>
      </c>
      <c r="T30">
        <v>-0.02</v>
      </c>
      <c r="U30" s="1">
        <v>0.46200000000000002</v>
      </c>
      <c r="V30">
        <f t="shared" si="0"/>
        <v>-1.5128863211190271</v>
      </c>
      <c r="W30">
        <f t="shared" si="1"/>
        <v>290.30101586887508</v>
      </c>
    </row>
    <row r="31" spans="1:23" x14ac:dyDescent="0.35">
      <c r="A31" t="s">
        <v>50</v>
      </c>
      <c r="B31">
        <v>50</v>
      </c>
      <c r="C31">
        <v>4.2</v>
      </c>
      <c r="D31" s="2">
        <v>-96.809781021897805</v>
      </c>
      <c r="E31">
        <v>479.3</v>
      </c>
      <c r="F31">
        <v>31930</v>
      </c>
      <c r="G31">
        <v>123.7</v>
      </c>
      <c r="H31">
        <v>0.68</v>
      </c>
      <c r="I31">
        <v>2.0190000000000001</v>
      </c>
      <c r="J31">
        <v>1.327</v>
      </c>
      <c r="K31">
        <v>-0.7</v>
      </c>
      <c r="L31">
        <v>-0.21292</v>
      </c>
      <c r="M31">
        <v>-2</v>
      </c>
      <c r="N31">
        <v>2.88</v>
      </c>
      <c r="O31">
        <v>1112</v>
      </c>
      <c r="P31">
        <v>0.19184715488382773</v>
      </c>
      <c r="Q31">
        <v>-0.08</v>
      </c>
      <c r="R31">
        <v>-0.08</v>
      </c>
      <c r="S31">
        <v>36.590000000000003</v>
      </c>
      <c r="T31">
        <v>-0.02</v>
      </c>
      <c r="U31">
        <v>0.82499999999999996</v>
      </c>
      <c r="V31">
        <f t="shared" si="0"/>
        <v>-1.498630608650878</v>
      </c>
      <c r="W31">
        <f t="shared" si="1"/>
        <v>289.52550511060775</v>
      </c>
    </row>
    <row r="32" spans="1:23" x14ac:dyDescent="0.35">
      <c r="A32" t="s">
        <v>51</v>
      </c>
      <c r="B32">
        <v>50</v>
      </c>
      <c r="C32">
        <v>-2.4413999999999998</v>
      </c>
      <c r="D32" s="2">
        <v>-84.269562043795617</v>
      </c>
      <c r="E32">
        <v>482.8</v>
      </c>
      <c r="F32">
        <v>31970</v>
      </c>
      <c r="G32">
        <v>124.2</v>
      </c>
      <c r="H32">
        <v>0.66200000000000003</v>
      </c>
      <c r="I32">
        <v>2.5329999999999999</v>
      </c>
      <c r="J32">
        <v>1.171</v>
      </c>
      <c r="K32">
        <v>-0.7</v>
      </c>
      <c r="L32">
        <v>-0.19073000000000001</v>
      </c>
      <c r="M32">
        <v>-2</v>
      </c>
      <c r="N32">
        <v>4.0629999999999997</v>
      </c>
      <c r="O32">
        <v>1113.5</v>
      </c>
      <c r="P32">
        <v>0.21727714808062712</v>
      </c>
      <c r="Q32">
        <v>-0.08</v>
      </c>
      <c r="R32">
        <v>0.27600000000000002</v>
      </c>
      <c r="S32">
        <v>35.68</v>
      </c>
      <c r="T32">
        <v>-0.02</v>
      </c>
      <c r="U32" s="1">
        <v>1.7</v>
      </c>
      <c r="V32">
        <f t="shared" si="0"/>
        <v>-1.5417549971973117</v>
      </c>
      <c r="W32">
        <f t="shared" si="1"/>
        <v>291.87147184753377</v>
      </c>
    </row>
    <row r="33" spans="1:23" x14ac:dyDescent="0.35">
      <c r="A33" t="s">
        <v>52</v>
      </c>
      <c r="B33">
        <v>50</v>
      </c>
      <c r="C33">
        <v>3.5</v>
      </c>
      <c r="D33" s="2">
        <v>-85.925036496350359</v>
      </c>
      <c r="E33">
        <v>484.6</v>
      </c>
      <c r="F33">
        <v>31920</v>
      </c>
      <c r="G33">
        <v>124.69</v>
      </c>
      <c r="H33">
        <v>0.66700000000000004</v>
      </c>
      <c r="I33">
        <v>6.49</v>
      </c>
      <c r="J33">
        <v>1.145</v>
      </c>
      <c r="K33">
        <v>-0.7</v>
      </c>
      <c r="L33">
        <v>-0.17988999999999999</v>
      </c>
      <c r="M33">
        <v>-2</v>
      </c>
      <c r="N33">
        <v>8.9</v>
      </c>
      <c r="O33">
        <v>1115</v>
      </c>
      <c r="P33">
        <v>0.20494061787832596</v>
      </c>
      <c r="Q33">
        <v>0.22</v>
      </c>
      <c r="R33">
        <v>1.881</v>
      </c>
      <c r="S33">
        <v>35.42</v>
      </c>
      <c r="T33">
        <v>-0.02</v>
      </c>
      <c r="U33">
        <v>8.39</v>
      </c>
      <c r="V33">
        <f t="shared" si="0"/>
        <v>-1.540430019472911</v>
      </c>
      <c r="W33">
        <f t="shared" si="1"/>
        <v>291.79939305932635</v>
      </c>
    </row>
    <row r="34" spans="1:23" x14ac:dyDescent="0.35">
      <c r="A34" t="s">
        <v>53</v>
      </c>
      <c r="B34">
        <v>50</v>
      </c>
      <c r="C34">
        <v>3.5</v>
      </c>
      <c r="D34" s="2">
        <v>-98.311532846715338</v>
      </c>
      <c r="E34">
        <v>484.4</v>
      </c>
      <c r="F34">
        <v>31990</v>
      </c>
      <c r="G34">
        <v>123.9</v>
      </c>
      <c r="H34">
        <v>0.68600000000000005</v>
      </c>
      <c r="I34">
        <v>1.7929999999999999</v>
      </c>
      <c r="J34">
        <v>1.1339999999999999</v>
      </c>
      <c r="K34">
        <v>-0.7</v>
      </c>
      <c r="L34">
        <v>-0.2107</v>
      </c>
      <c r="M34">
        <v>-2</v>
      </c>
      <c r="N34">
        <v>2.8740000000000001</v>
      </c>
      <c r="O34">
        <v>1123</v>
      </c>
      <c r="P34">
        <v>0.21880376688862732</v>
      </c>
      <c r="Q34">
        <v>-0.08</v>
      </c>
      <c r="R34">
        <v>3.3000000000000002E-2</v>
      </c>
      <c r="S34">
        <v>36.299999999999997</v>
      </c>
      <c r="T34">
        <v>-0.02</v>
      </c>
      <c r="U34">
        <v>0.26300000000000001</v>
      </c>
      <c r="V34">
        <f t="shared" si="0"/>
        <v>-1.5504817822229306</v>
      </c>
      <c r="W34">
        <f t="shared" si="1"/>
        <v>292.34620895292744</v>
      </c>
    </row>
    <row r="35" spans="1:23" x14ac:dyDescent="0.35">
      <c r="A35" t="s">
        <v>54</v>
      </c>
      <c r="B35">
        <v>50</v>
      </c>
      <c r="C35">
        <v>2.9</v>
      </c>
      <c r="D35" s="2">
        <v>-90.950583941605842</v>
      </c>
      <c r="E35">
        <v>483.1</v>
      </c>
      <c r="F35">
        <v>31840</v>
      </c>
      <c r="G35">
        <v>124.09</v>
      </c>
      <c r="H35">
        <v>0.67500000000000004</v>
      </c>
      <c r="I35">
        <v>2.5</v>
      </c>
      <c r="J35">
        <v>1.2010000000000001</v>
      </c>
      <c r="K35">
        <v>-0.7</v>
      </c>
      <c r="L35">
        <v>-0.21475</v>
      </c>
      <c r="M35">
        <v>-2</v>
      </c>
      <c r="N35">
        <v>3.5419999999999998</v>
      </c>
      <c r="O35">
        <v>1129.3</v>
      </c>
      <c r="P35">
        <v>0.19280194385626434</v>
      </c>
      <c r="Q35">
        <v>-0.08</v>
      </c>
      <c r="R35">
        <v>0.21099999999999999</v>
      </c>
      <c r="S35">
        <v>36.11</v>
      </c>
      <c r="T35">
        <v>-0.02</v>
      </c>
      <c r="U35">
        <v>0.94599999999999995</v>
      </c>
      <c r="V35">
        <f t="shared" si="0"/>
        <v>-1.5216602820428646</v>
      </c>
      <c r="W35">
        <f t="shared" si="1"/>
        <v>290.77831934313184</v>
      </c>
    </row>
    <row r="36" spans="1:23" x14ac:dyDescent="0.35">
      <c r="A36" t="s">
        <v>55</v>
      </c>
      <c r="B36">
        <v>50</v>
      </c>
      <c r="C36">
        <v>2.9</v>
      </c>
      <c r="D36" s="2">
        <v>-93.841751824817521</v>
      </c>
      <c r="E36">
        <v>477.6</v>
      </c>
      <c r="F36">
        <v>31610</v>
      </c>
      <c r="G36">
        <v>123.2</v>
      </c>
      <c r="H36">
        <v>0.63400000000000001</v>
      </c>
      <c r="I36">
        <v>3.51</v>
      </c>
      <c r="J36">
        <v>1.177</v>
      </c>
      <c r="K36">
        <v>-0.7</v>
      </c>
      <c r="L36">
        <v>-0.18018999999999999</v>
      </c>
      <c r="M36">
        <v>-2</v>
      </c>
      <c r="N36">
        <v>5.5</v>
      </c>
      <c r="O36">
        <v>1127.5</v>
      </c>
      <c r="P36">
        <v>0.20329558241139564</v>
      </c>
      <c r="Q36">
        <v>0.13300000000000001</v>
      </c>
      <c r="R36">
        <v>0.83499999999999996</v>
      </c>
      <c r="S36">
        <v>36.03</v>
      </c>
      <c r="T36">
        <v>-0.02</v>
      </c>
      <c r="U36">
        <v>3.33</v>
      </c>
      <c r="V36">
        <f t="shared" si="0"/>
        <v>-1.5269584064783082</v>
      </c>
      <c r="W36">
        <f t="shared" si="1"/>
        <v>291.06653731242</v>
      </c>
    </row>
    <row r="37" spans="1:23" x14ac:dyDescent="0.35">
      <c r="A37" t="s">
        <v>56</v>
      </c>
      <c r="B37">
        <v>50</v>
      </c>
      <c r="C37">
        <v>-3.1539000000000001</v>
      </c>
      <c r="D37" s="2">
        <v>-89.750364963503642</v>
      </c>
      <c r="E37">
        <v>477.3</v>
      </c>
      <c r="F37">
        <v>31690</v>
      </c>
      <c r="G37">
        <v>122.4</v>
      </c>
      <c r="H37">
        <v>0.56000000000000005</v>
      </c>
      <c r="I37">
        <v>2.97</v>
      </c>
      <c r="J37">
        <v>1.1970000000000001</v>
      </c>
      <c r="K37">
        <v>-0.7</v>
      </c>
      <c r="L37">
        <v>-0.18345</v>
      </c>
      <c r="M37">
        <v>-2</v>
      </c>
      <c r="N37">
        <v>3.99</v>
      </c>
      <c r="O37">
        <v>1128.5999999999999</v>
      </c>
      <c r="P37">
        <v>0.19025995860986228</v>
      </c>
      <c r="Q37">
        <v>0.12</v>
      </c>
      <c r="R37">
        <v>0.47799999999999998</v>
      </c>
      <c r="S37">
        <v>36.590000000000003</v>
      </c>
      <c r="T37">
        <v>-0.02</v>
      </c>
      <c r="U37">
        <v>1.9359999999999999</v>
      </c>
      <c r="V37">
        <f t="shared" si="0"/>
        <v>-1.5167713952220692</v>
      </c>
      <c r="W37">
        <f t="shared" si="1"/>
        <v>290.51236390008057</v>
      </c>
    </row>
    <row r="38" spans="1:23" x14ac:dyDescent="0.35">
      <c r="A38" t="s">
        <v>57</v>
      </c>
      <c r="B38">
        <v>50</v>
      </c>
      <c r="C38">
        <v>4.5999999999999996</v>
      </c>
      <c r="D38" s="2">
        <v>-91.074744525547445</v>
      </c>
      <c r="E38">
        <v>480.5</v>
      </c>
      <c r="F38">
        <v>32060</v>
      </c>
      <c r="G38">
        <v>124.4</v>
      </c>
      <c r="H38">
        <v>0.56799999999999995</v>
      </c>
      <c r="I38">
        <v>3.04</v>
      </c>
      <c r="J38">
        <v>1.159</v>
      </c>
      <c r="K38">
        <v>-0.7</v>
      </c>
      <c r="L38">
        <v>-0.19228000000000001</v>
      </c>
      <c r="M38">
        <v>-2</v>
      </c>
      <c r="N38">
        <v>4.6280000000000001</v>
      </c>
      <c r="O38">
        <v>1130.7</v>
      </c>
      <c r="P38">
        <v>0.20258933457892994</v>
      </c>
      <c r="Q38">
        <v>0.13800000000000001</v>
      </c>
      <c r="R38">
        <v>0.63500000000000001</v>
      </c>
      <c r="S38">
        <v>35.53</v>
      </c>
      <c r="T38">
        <v>-0.02</v>
      </c>
      <c r="U38">
        <v>2.383</v>
      </c>
      <c r="V38">
        <f t="shared" si="0"/>
        <v>-1.5364069927959267</v>
      </c>
      <c r="W38">
        <f t="shared" si="1"/>
        <v>291.58054040809839</v>
      </c>
    </row>
    <row r="39" spans="1:23" x14ac:dyDescent="0.35">
      <c r="A39" t="s">
        <v>58</v>
      </c>
      <c r="B39">
        <v>50</v>
      </c>
      <c r="C39">
        <v>4</v>
      </c>
      <c r="D39" s="2">
        <v>-93.416058394160586</v>
      </c>
      <c r="E39">
        <v>478.6</v>
      </c>
      <c r="F39">
        <v>31920</v>
      </c>
      <c r="G39">
        <v>122.8</v>
      </c>
      <c r="H39">
        <v>0.628</v>
      </c>
      <c r="I39">
        <v>3.18</v>
      </c>
      <c r="J39">
        <v>0.94299999999999995</v>
      </c>
      <c r="K39">
        <v>-0.7</v>
      </c>
      <c r="L39">
        <v>-0.14804</v>
      </c>
      <c r="M39">
        <v>-2</v>
      </c>
      <c r="N39">
        <v>3.24</v>
      </c>
      <c r="O39">
        <v>1134.7</v>
      </c>
      <c r="P39">
        <v>0.16262385541511593</v>
      </c>
      <c r="Q39">
        <v>0.188</v>
      </c>
      <c r="R39">
        <v>1.54</v>
      </c>
      <c r="S39">
        <v>35.520000000000003</v>
      </c>
      <c r="T39">
        <v>-0.02</v>
      </c>
      <c r="U39" s="1">
        <v>2.41</v>
      </c>
      <c r="V39">
        <f t="shared" si="0"/>
        <v>-1.5551980515659347</v>
      </c>
      <c r="W39">
        <f t="shared" si="1"/>
        <v>292.60277400518686</v>
      </c>
    </row>
    <row r="40" spans="1:23" x14ac:dyDescent="0.35">
      <c r="A40" t="s">
        <v>59</v>
      </c>
      <c r="B40">
        <v>50</v>
      </c>
      <c r="C40">
        <v>2.7</v>
      </c>
      <c r="D40" s="2">
        <v>-90.406642335766435</v>
      </c>
      <c r="E40">
        <v>481.4</v>
      </c>
      <c r="F40">
        <v>32050</v>
      </c>
      <c r="G40">
        <v>123.83</v>
      </c>
      <c r="H40">
        <v>0.68500000000000005</v>
      </c>
      <c r="I40">
        <v>1.7629999999999999</v>
      </c>
      <c r="J40">
        <v>0.98799999999999999</v>
      </c>
      <c r="K40">
        <v>-0.7</v>
      </c>
      <c r="L40">
        <v>-0.17524000000000001</v>
      </c>
      <c r="M40">
        <v>-2</v>
      </c>
      <c r="N40">
        <v>1.387</v>
      </c>
      <c r="O40">
        <v>1140</v>
      </c>
      <c r="P40">
        <v>0.18927696106968361</v>
      </c>
      <c r="Q40">
        <v>-0.08</v>
      </c>
      <c r="R40">
        <v>-0.08</v>
      </c>
      <c r="S40">
        <v>36.19</v>
      </c>
      <c r="T40">
        <v>-0.02</v>
      </c>
      <c r="U40" s="1">
        <v>0.13800000000000001</v>
      </c>
      <c r="V40">
        <f t="shared" si="0"/>
        <v>-1.5643078012956275</v>
      </c>
      <c r="W40">
        <f t="shared" si="1"/>
        <v>293.09834439048211</v>
      </c>
    </row>
    <row r="41" spans="1:23" x14ac:dyDescent="0.35">
      <c r="A41" t="s">
        <v>60</v>
      </c>
      <c r="B41">
        <v>50</v>
      </c>
      <c r="C41">
        <v>4.5</v>
      </c>
      <c r="D41" s="2">
        <v>-85.540729927007305</v>
      </c>
      <c r="E41">
        <v>478.1</v>
      </c>
      <c r="F41">
        <v>31910</v>
      </c>
      <c r="G41">
        <v>123.3</v>
      </c>
      <c r="H41">
        <v>0.64600000000000002</v>
      </c>
      <c r="I41">
        <v>2.0009999999999999</v>
      </c>
      <c r="J41">
        <v>1.175</v>
      </c>
      <c r="K41">
        <v>-0.7</v>
      </c>
      <c r="L41">
        <v>-0.19438</v>
      </c>
      <c r="M41">
        <v>-2</v>
      </c>
      <c r="N41">
        <v>2.403</v>
      </c>
      <c r="O41">
        <v>1140.0999999999999</v>
      </c>
      <c r="P41">
        <v>0.19771171819410133</v>
      </c>
      <c r="Q41">
        <v>-0.08</v>
      </c>
      <c r="R41">
        <v>0.13500000000000001</v>
      </c>
      <c r="S41">
        <v>35.97</v>
      </c>
      <c r="T41">
        <v>-0.02</v>
      </c>
      <c r="U41">
        <v>0.73499999999999999</v>
      </c>
      <c r="V41">
        <f t="shared" si="0"/>
        <v>-1.527973206246114</v>
      </c>
      <c r="W41">
        <f t="shared" si="1"/>
        <v>291.12174241978857</v>
      </c>
    </row>
    <row r="42" spans="1:23" x14ac:dyDescent="0.35">
      <c r="A42" t="s">
        <v>61</v>
      </c>
      <c r="B42">
        <v>50</v>
      </c>
      <c r="C42">
        <v>4.8</v>
      </c>
      <c r="D42" s="2">
        <v>-111.41343065693431</v>
      </c>
      <c r="E42">
        <v>476.1</v>
      </c>
      <c r="F42">
        <v>31740</v>
      </c>
      <c r="G42">
        <v>123.26</v>
      </c>
      <c r="H42">
        <v>0.60499999999999998</v>
      </c>
      <c r="I42">
        <v>2.246</v>
      </c>
      <c r="J42">
        <v>1.1870000000000001</v>
      </c>
      <c r="K42">
        <v>-0.7</v>
      </c>
      <c r="L42">
        <v>-0.18526999999999999</v>
      </c>
      <c r="M42">
        <v>-2</v>
      </c>
      <c r="N42">
        <v>3.1760000000000002</v>
      </c>
      <c r="O42">
        <v>1136.7</v>
      </c>
      <c r="P42">
        <v>0.19774310194539399</v>
      </c>
      <c r="Q42">
        <v>8.2000000000000003E-2</v>
      </c>
      <c r="R42">
        <v>0.14299999999999999</v>
      </c>
      <c r="S42">
        <v>36.29</v>
      </c>
      <c r="T42">
        <v>-0.02</v>
      </c>
      <c r="U42">
        <v>0.77500000000000002</v>
      </c>
      <c r="V42">
        <f t="shared" si="0"/>
        <v>-1.5229404145260337</v>
      </c>
      <c r="W42">
        <f t="shared" si="1"/>
        <v>290.84795855021622</v>
      </c>
    </row>
    <row r="43" spans="1:23" x14ac:dyDescent="0.35">
      <c r="A43" t="s">
        <v>67</v>
      </c>
      <c r="B43">
        <v>50</v>
      </c>
      <c r="C43">
        <v>5</v>
      </c>
      <c r="D43" s="2">
        <v>-90.116934306569348</v>
      </c>
      <c r="E43">
        <v>484.8</v>
      </c>
      <c r="F43">
        <v>32230</v>
      </c>
      <c r="G43">
        <v>124.5</v>
      </c>
      <c r="H43">
        <v>0.60399999999999998</v>
      </c>
      <c r="I43">
        <v>2.798</v>
      </c>
      <c r="J43">
        <v>1.133</v>
      </c>
      <c r="K43">
        <v>-0.7</v>
      </c>
      <c r="L43">
        <v>-0.20191000000000001</v>
      </c>
      <c r="M43">
        <v>-2</v>
      </c>
      <c r="N43">
        <v>3.4470000000000001</v>
      </c>
      <c r="O43">
        <v>1166</v>
      </c>
      <c r="P43">
        <v>0.20574378748831679</v>
      </c>
      <c r="Q43">
        <v>8.4000000000000005E-2</v>
      </c>
      <c r="R43">
        <v>0.41699999999999998</v>
      </c>
      <c r="S43">
        <v>37.159999999999997</v>
      </c>
      <c r="T43">
        <v>-0.02</v>
      </c>
      <c r="U43">
        <v>1.4830000000000001</v>
      </c>
      <c r="V43">
        <f t="shared" si="0"/>
        <v>-1.5468366618374598</v>
      </c>
      <c r="W43">
        <f t="shared" si="1"/>
        <v>292.14791440395783</v>
      </c>
    </row>
    <row r="44" spans="1:23" x14ac:dyDescent="0.35">
      <c r="A44" t="s">
        <v>68</v>
      </c>
      <c r="B44">
        <v>50</v>
      </c>
      <c r="C44">
        <v>5.5</v>
      </c>
      <c r="D44" s="2">
        <v>-115.02591240875911</v>
      </c>
      <c r="E44">
        <v>484.8</v>
      </c>
      <c r="F44">
        <v>31970</v>
      </c>
      <c r="G44">
        <v>124.4</v>
      </c>
      <c r="H44">
        <v>0.47899999999999998</v>
      </c>
      <c r="I44">
        <v>3.27</v>
      </c>
      <c r="J44">
        <v>1.101</v>
      </c>
      <c r="K44">
        <v>-0.7</v>
      </c>
      <c r="L44">
        <v>-0.21512999999999999</v>
      </c>
      <c r="M44">
        <v>-2</v>
      </c>
      <c r="N44">
        <v>4.59</v>
      </c>
      <c r="O44">
        <v>1176</v>
      </c>
      <c r="P44">
        <v>0.20063004785450642</v>
      </c>
      <c r="Q44">
        <v>0.121</v>
      </c>
      <c r="R44">
        <v>0.626</v>
      </c>
      <c r="S44">
        <v>37.090000000000003</v>
      </c>
      <c r="T44">
        <v>-0.02</v>
      </c>
      <c r="U44">
        <v>2.2370000000000001</v>
      </c>
      <c r="V44">
        <f t="shared" si="0"/>
        <v>-1.5473741991187981</v>
      </c>
      <c r="W44">
        <f t="shared" si="1"/>
        <v>292.17715643206259</v>
      </c>
    </row>
    <row r="46" spans="1:23" x14ac:dyDescent="0.35">
      <c r="A46" t="s">
        <v>62</v>
      </c>
    </row>
    <row r="48" spans="1:23" x14ac:dyDescent="0.35">
      <c r="A48" t="s">
        <v>0</v>
      </c>
      <c r="B48" t="s">
        <v>119</v>
      </c>
      <c r="C48" t="s">
        <v>1</v>
      </c>
      <c r="D48" s="2" t="s">
        <v>63</v>
      </c>
      <c r="E48" t="s">
        <v>2</v>
      </c>
      <c r="F48" t="s">
        <v>3</v>
      </c>
      <c r="G48" t="s">
        <v>4</v>
      </c>
      <c r="H48" t="s">
        <v>5</v>
      </c>
      <c r="I48" t="s">
        <v>6</v>
      </c>
      <c r="J48" t="s">
        <v>7</v>
      </c>
      <c r="K48" t="s">
        <v>8</v>
      </c>
      <c r="L48" t="s">
        <v>9</v>
      </c>
      <c r="M48" t="s">
        <v>10</v>
      </c>
      <c r="N48" t="s">
        <v>11</v>
      </c>
      <c r="O48" t="s">
        <v>12</v>
      </c>
      <c r="P48" t="s">
        <v>13</v>
      </c>
      <c r="Q48" t="s">
        <v>14</v>
      </c>
      <c r="R48" t="s">
        <v>15</v>
      </c>
      <c r="S48" t="s">
        <v>16</v>
      </c>
      <c r="T48" t="s">
        <v>17</v>
      </c>
      <c r="U48" t="s">
        <v>18</v>
      </c>
    </row>
    <row r="49" spans="1:23" x14ac:dyDescent="0.35">
      <c r="A49" t="s">
        <v>69</v>
      </c>
      <c r="B49">
        <v>70</v>
      </c>
      <c r="C49">
        <v>80800</v>
      </c>
      <c r="D49" s="2">
        <v>824.78102189781021</v>
      </c>
      <c r="E49">
        <v>540.5</v>
      </c>
      <c r="F49">
        <v>599</v>
      </c>
      <c r="G49">
        <v>414.4</v>
      </c>
      <c r="H49">
        <v>503.1</v>
      </c>
      <c r="I49">
        <v>522.79999999999995</v>
      </c>
      <c r="J49">
        <v>537.1</v>
      </c>
      <c r="K49">
        <v>445.38199999999995</v>
      </c>
      <c r="L49">
        <v>320.39999999999998</v>
      </c>
      <c r="M49">
        <v>115.7</v>
      </c>
      <c r="N49">
        <v>220</v>
      </c>
      <c r="O49">
        <v>121.7</v>
      </c>
      <c r="P49">
        <v>402.81311276029368</v>
      </c>
      <c r="Q49">
        <v>482.6</v>
      </c>
      <c r="R49">
        <v>408.2</v>
      </c>
      <c r="S49">
        <v>0.48499999999999999</v>
      </c>
      <c r="T49">
        <v>56.1</v>
      </c>
      <c r="U49">
        <v>428.6</v>
      </c>
    </row>
    <row r="50" spans="1:23" x14ac:dyDescent="0.35">
      <c r="A50" t="s">
        <v>70</v>
      </c>
      <c r="B50">
        <v>70</v>
      </c>
      <c r="C50">
        <v>81600</v>
      </c>
      <c r="D50" s="2">
        <v>801.13138686131379</v>
      </c>
      <c r="E50">
        <v>538</v>
      </c>
      <c r="F50">
        <v>605</v>
      </c>
      <c r="G50">
        <v>415.4</v>
      </c>
      <c r="H50">
        <v>504.7</v>
      </c>
      <c r="I50">
        <v>524.20000000000005</v>
      </c>
      <c r="J50">
        <v>534.4</v>
      </c>
      <c r="K50">
        <v>445.26600000000002</v>
      </c>
      <c r="L50">
        <v>321.89999999999998</v>
      </c>
      <c r="M50">
        <v>114.1</v>
      </c>
      <c r="N50">
        <v>221</v>
      </c>
      <c r="O50">
        <v>120.5</v>
      </c>
      <c r="P50">
        <v>403.90005932672182</v>
      </c>
      <c r="Q50">
        <v>481.7</v>
      </c>
      <c r="R50">
        <v>410.6</v>
      </c>
      <c r="S50">
        <v>0.55800000000000005</v>
      </c>
      <c r="T50">
        <v>56.9</v>
      </c>
      <c r="U50">
        <v>433</v>
      </c>
    </row>
    <row r="51" spans="1:23" x14ac:dyDescent="0.35">
      <c r="A51" t="s">
        <v>71</v>
      </c>
      <c r="B51">
        <v>70</v>
      </c>
      <c r="C51">
        <v>81100</v>
      </c>
      <c r="D51" s="2">
        <v>827.7372262773722</v>
      </c>
      <c r="E51">
        <v>532.6</v>
      </c>
      <c r="F51">
        <v>596</v>
      </c>
      <c r="G51">
        <v>417.9</v>
      </c>
      <c r="H51">
        <v>509.2</v>
      </c>
      <c r="I51">
        <v>530.29999999999995</v>
      </c>
      <c r="J51">
        <v>533.5</v>
      </c>
      <c r="K51">
        <v>455.01</v>
      </c>
      <c r="L51">
        <v>329.4</v>
      </c>
      <c r="M51">
        <v>114.9</v>
      </c>
      <c r="N51">
        <v>237.6</v>
      </c>
      <c r="O51">
        <v>117.6</v>
      </c>
      <c r="P51">
        <v>396.02719202762557</v>
      </c>
      <c r="Q51">
        <v>477.8</v>
      </c>
      <c r="R51">
        <v>408.9</v>
      </c>
      <c r="S51">
        <v>0.44600000000000001</v>
      </c>
      <c r="T51">
        <v>56.88</v>
      </c>
      <c r="U51">
        <v>452.2</v>
      </c>
    </row>
    <row r="52" spans="1:23" x14ac:dyDescent="0.35">
      <c r="A52" t="s">
        <v>72</v>
      </c>
      <c r="B52">
        <v>70</v>
      </c>
      <c r="C52">
        <v>81100</v>
      </c>
      <c r="D52" s="2">
        <v>795.21897810218968</v>
      </c>
      <c r="E52">
        <v>530.1</v>
      </c>
      <c r="F52">
        <v>600</v>
      </c>
      <c r="G52">
        <v>413.9</v>
      </c>
      <c r="H52">
        <v>504.5</v>
      </c>
      <c r="I52">
        <v>524</v>
      </c>
      <c r="J52">
        <v>529</v>
      </c>
      <c r="K52">
        <v>450.36999999999995</v>
      </c>
      <c r="L52">
        <v>326.89999999999998</v>
      </c>
      <c r="M52">
        <v>118.2</v>
      </c>
      <c r="N52">
        <v>229.9</v>
      </c>
      <c r="O52">
        <v>117.8</v>
      </c>
      <c r="P52">
        <v>395.74095321956594</v>
      </c>
      <c r="Q52">
        <v>472.2</v>
      </c>
      <c r="R52">
        <v>408.8</v>
      </c>
      <c r="S52">
        <v>0.495</v>
      </c>
      <c r="T52">
        <v>56.8</v>
      </c>
      <c r="U52">
        <v>447.3</v>
      </c>
    </row>
    <row r="54" spans="1:23" x14ac:dyDescent="0.35">
      <c r="A54" t="s">
        <v>65</v>
      </c>
      <c r="B54">
        <v>70</v>
      </c>
      <c r="C54">
        <v>24840</v>
      </c>
      <c r="D54" s="2">
        <v>2911.8613138686128</v>
      </c>
      <c r="E54">
        <v>284.39999999999998</v>
      </c>
      <c r="F54">
        <v>156000</v>
      </c>
      <c r="G54">
        <v>60.49</v>
      </c>
      <c r="H54">
        <v>97.2</v>
      </c>
      <c r="I54">
        <v>133900</v>
      </c>
      <c r="J54">
        <v>63.3</v>
      </c>
      <c r="K54">
        <v>56.996600000000001</v>
      </c>
      <c r="L54">
        <v>64.5</v>
      </c>
      <c r="M54">
        <v>51.1</v>
      </c>
      <c r="N54">
        <v>49.2</v>
      </c>
      <c r="O54">
        <v>58.7</v>
      </c>
      <c r="P54">
        <v>49.615490237287119</v>
      </c>
      <c r="Q54">
        <v>58.9</v>
      </c>
      <c r="R54">
        <v>59.2</v>
      </c>
      <c r="S54">
        <v>56.4</v>
      </c>
      <c r="T54">
        <v>58.3</v>
      </c>
      <c r="U54">
        <v>66.3</v>
      </c>
    </row>
    <row r="55" spans="1:23" x14ac:dyDescent="0.35">
      <c r="A55" t="s">
        <v>21</v>
      </c>
      <c r="B55">
        <v>70</v>
      </c>
      <c r="C55">
        <v>24640</v>
      </c>
      <c r="D55" s="2">
        <v>2719.7080291970801</v>
      </c>
      <c r="E55">
        <v>269.8</v>
      </c>
      <c r="F55">
        <v>151500</v>
      </c>
      <c r="G55">
        <v>58.88</v>
      </c>
      <c r="H55">
        <v>97.5</v>
      </c>
      <c r="I55">
        <v>130400</v>
      </c>
      <c r="J55">
        <v>62.7</v>
      </c>
      <c r="K55">
        <v>57.605599999999995</v>
      </c>
      <c r="L55">
        <v>64.400000000000006</v>
      </c>
      <c r="M55">
        <v>51.2</v>
      </c>
      <c r="N55">
        <v>49.82</v>
      </c>
      <c r="O55">
        <v>63</v>
      </c>
      <c r="P55">
        <v>49.453719948094843</v>
      </c>
      <c r="Q55">
        <v>59</v>
      </c>
      <c r="R55">
        <v>59.7</v>
      </c>
      <c r="S55">
        <v>57.21</v>
      </c>
      <c r="T55">
        <v>61.4</v>
      </c>
      <c r="U55">
        <v>67.599999999999994</v>
      </c>
    </row>
    <row r="56" spans="1:23" x14ac:dyDescent="0.35">
      <c r="A56" t="s">
        <v>66</v>
      </c>
      <c r="B56">
        <v>70</v>
      </c>
      <c r="C56">
        <v>26620</v>
      </c>
      <c r="D56" s="2">
        <v>2861.6058394160582</v>
      </c>
      <c r="E56">
        <v>284.3</v>
      </c>
      <c r="F56">
        <v>159300</v>
      </c>
      <c r="G56">
        <v>60.62</v>
      </c>
      <c r="H56">
        <v>97.3</v>
      </c>
      <c r="I56">
        <v>132200</v>
      </c>
      <c r="J56">
        <v>64.5</v>
      </c>
      <c r="K56">
        <v>58.1218</v>
      </c>
      <c r="L56">
        <v>65.099999999999994</v>
      </c>
      <c r="M56">
        <v>50.7</v>
      </c>
      <c r="N56">
        <v>48.9</v>
      </c>
      <c r="O56">
        <v>60.3</v>
      </c>
      <c r="P56">
        <v>49.448159942196533</v>
      </c>
      <c r="Q56">
        <v>59.11</v>
      </c>
      <c r="R56">
        <v>60.1</v>
      </c>
      <c r="S56">
        <v>56.6</v>
      </c>
      <c r="T56">
        <v>59.9</v>
      </c>
      <c r="U56">
        <v>67.3</v>
      </c>
    </row>
    <row r="57" spans="1:23" x14ac:dyDescent="0.35">
      <c r="A57" t="s">
        <v>117</v>
      </c>
      <c r="B57">
        <v>70</v>
      </c>
      <c r="C57">
        <v>22910</v>
      </c>
      <c r="D57" s="2">
        <v>2900.0364963503648</v>
      </c>
      <c r="E57">
        <v>283.10000000000002</v>
      </c>
      <c r="F57">
        <v>157800</v>
      </c>
      <c r="G57">
        <v>60.11</v>
      </c>
      <c r="H57">
        <v>95.9</v>
      </c>
      <c r="I57">
        <v>133100</v>
      </c>
      <c r="J57">
        <v>62.02</v>
      </c>
      <c r="K57">
        <v>56.613799999999998</v>
      </c>
      <c r="L57">
        <v>63.7</v>
      </c>
      <c r="M57">
        <v>50.1</v>
      </c>
      <c r="N57">
        <v>49.1</v>
      </c>
      <c r="O57">
        <v>62.5</v>
      </c>
      <c r="P57">
        <v>48.095875536408066</v>
      </c>
      <c r="Q57">
        <v>56.64</v>
      </c>
      <c r="R57">
        <v>59.1</v>
      </c>
      <c r="S57">
        <v>58.7</v>
      </c>
      <c r="T57">
        <v>61</v>
      </c>
      <c r="U57">
        <v>67.5</v>
      </c>
    </row>
    <row r="60" spans="1:23" x14ac:dyDescent="0.35">
      <c r="A60" t="s">
        <v>96</v>
      </c>
    </row>
    <row r="62" spans="1:23" x14ac:dyDescent="0.35">
      <c r="A62" t="s">
        <v>0</v>
      </c>
      <c r="B62" t="s">
        <v>119</v>
      </c>
      <c r="C62" t="s">
        <v>1</v>
      </c>
      <c r="D62" s="2" t="s">
        <v>63</v>
      </c>
      <c r="E62" t="s">
        <v>2</v>
      </c>
      <c r="F62" t="s">
        <v>3</v>
      </c>
      <c r="G62" t="s">
        <v>4</v>
      </c>
      <c r="H62" t="s">
        <v>5</v>
      </c>
      <c r="I62" t="s">
        <v>6</v>
      </c>
      <c r="J62" t="s">
        <v>7</v>
      </c>
      <c r="K62" t="s">
        <v>8</v>
      </c>
      <c r="L62" t="s">
        <v>9</v>
      </c>
      <c r="M62" t="s">
        <v>10</v>
      </c>
      <c r="N62" t="s">
        <v>11</v>
      </c>
      <c r="O62" t="s">
        <v>12</v>
      </c>
      <c r="P62" t="s">
        <v>13</v>
      </c>
      <c r="Q62" t="s">
        <v>14</v>
      </c>
      <c r="R62" t="s">
        <v>15</v>
      </c>
      <c r="S62" t="s">
        <v>16</v>
      </c>
      <c r="T62" t="s">
        <v>17</v>
      </c>
      <c r="U62" t="s">
        <v>18</v>
      </c>
      <c r="W62" t="s">
        <v>74</v>
      </c>
    </row>
    <row r="63" spans="1:23" x14ac:dyDescent="0.35">
      <c r="A63" t="s">
        <v>22</v>
      </c>
      <c r="B63">
        <v>70</v>
      </c>
      <c r="C63">
        <v>8.8000000000000007</v>
      </c>
      <c r="D63" s="2">
        <v>203.978102189781</v>
      </c>
      <c r="E63">
        <v>-0.10927000000000001</v>
      </c>
      <c r="F63">
        <v>-1.9135</v>
      </c>
      <c r="G63">
        <v>-0.02</v>
      </c>
      <c r="H63">
        <v>-0.1</v>
      </c>
      <c r="I63">
        <v>4.29</v>
      </c>
      <c r="J63">
        <v>0.13</v>
      </c>
      <c r="K63">
        <v>-0.33987999999999996</v>
      </c>
      <c r="L63">
        <v>-0.17505999999999999</v>
      </c>
      <c r="M63">
        <v>-1</v>
      </c>
      <c r="N63">
        <v>0.498</v>
      </c>
      <c r="O63">
        <v>33.369999999999997</v>
      </c>
      <c r="P63">
        <v>0.12358511136071008</v>
      </c>
      <c r="Q63">
        <v>9.2999999999999999E-2</v>
      </c>
      <c r="R63">
        <v>-0.03</v>
      </c>
      <c r="S63">
        <v>5.08</v>
      </c>
      <c r="T63">
        <v>-0.01</v>
      </c>
      <c r="U63">
        <v>0.2</v>
      </c>
      <c r="W63">
        <f>SUM(C63,I63,J63,N63,O63,P63,Q63,S63,U63)</f>
        <v>52.58458511136071</v>
      </c>
    </row>
    <row r="64" spans="1:23" x14ac:dyDescent="0.35">
      <c r="A64" t="s">
        <v>118</v>
      </c>
      <c r="B64">
        <v>70</v>
      </c>
      <c r="C64">
        <v>6.7</v>
      </c>
      <c r="D64" s="2">
        <v>177.37226277372261</v>
      </c>
      <c r="E64">
        <v>-9.5658000000000007E-2</v>
      </c>
      <c r="F64">
        <v>-1.9533</v>
      </c>
      <c r="G64">
        <v>-0.02</v>
      </c>
      <c r="H64">
        <v>-0.1</v>
      </c>
      <c r="I64">
        <v>4.84</v>
      </c>
      <c r="J64">
        <v>0.129</v>
      </c>
      <c r="K64">
        <v>-0.28071999999999997</v>
      </c>
      <c r="L64">
        <v>0.14899999999999999</v>
      </c>
      <c r="M64">
        <v>-1</v>
      </c>
      <c r="N64">
        <v>0.46899999999999997</v>
      </c>
      <c r="O64">
        <v>31.31</v>
      </c>
      <c r="P64">
        <v>0.1263282107240406</v>
      </c>
      <c r="Q64">
        <v>8.4000000000000005E-2</v>
      </c>
      <c r="R64">
        <v>-0.03</v>
      </c>
      <c r="S64">
        <v>4.0999999999999996</v>
      </c>
      <c r="T64">
        <v>-0.01</v>
      </c>
      <c r="U64">
        <v>0.21099999999999999</v>
      </c>
      <c r="W64">
        <f>SUM(C64,I64,J64,N64,O64,P64,Q64,S64,U64)</f>
        <v>47.969328210724036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A7" workbookViewId="0">
      <selection activeCell="D3" sqref="D3"/>
    </sheetView>
  </sheetViews>
  <sheetFormatPr baseColWidth="10" defaultRowHeight="14.5" x14ac:dyDescent="0.35"/>
  <cols>
    <col min="1" max="1" width="21.453125" customWidth="1"/>
    <col min="2" max="2" width="13.36328125" customWidth="1"/>
  </cols>
  <sheetData>
    <row r="1" spans="1:23" x14ac:dyDescent="0.35">
      <c r="A1" t="s">
        <v>73</v>
      </c>
    </row>
    <row r="3" spans="1:23" x14ac:dyDescent="0.35">
      <c r="A3" t="s">
        <v>0</v>
      </c>
      <c r="B3" t="s">
        <v>119</v>
      </c>
      <c r="C3" t="s">
        <v>75</v>
      </c>
      <c r="D3" t="s">
        <v>95</v>
      </c>
      <c r="E3" t="s">
        <v>76</v>
      </c>
      <c r="F3" t="s">
        <v>77</v>
      </c>
      <c r="G3" t="s">
        <v>78</v>
      </c>
      <c r="H3" t="s">
        <v>79</v>
      </c>
      <c r="I3" t="s">
        <v>80</v>
      </c>
      <c r="J3" t="s">
        <v>81</v>
      </c>
      <c r="K3" t="s">
        <v>82</v>
      </c>
      <c r="L3" t="s">
        <v>83</v>
      </c>
      <c r="M3" t="s">
        <v>84</v>
      </c>
      <c r="N3" t="s">
        <v>85</v>
      </c>
      <c r="O3" t="s">
        <v>86</v>
      </c>
      <c r="P3" t="s">
        <v>87</v>
      </c>
      <c r="Q3" t="s">
        <v>88</v>
      </c>
      <c r="R3" t="s">
        <v>89</v>
      </c>
      <c r="S3" t="s">
        <v>90</v>
      </c>
      <c r="T3" t="s">
        <v>91</v>
      </c>
      <c r="U3" t="s">
        <v>92</v>
      </c>
      <c r="V3" t="s">
        <v>93</v>
      </c>
      <c r="W3" t="s">
        <v>94</v>
      </c>
    </row>
    <row r="4" spans="1:23" x14ac:dyDescent="0.35">
      <c r="A4" t="s">
        <v>23</v>
      </c>
      <c r="B4">
        <v>50</v>
      </c>
      <c r="C4">
        <v>2.1</v>
      </c>
      <c r="D4">
        <v>53.211678832116789</v>
      </c>
      <c r="E4">
        <v>5.2</v>
      </c>
      <c r="F4">
        <v>290</v>
      </c>
      <c r="G4">
        <v>1.2</v>
      </c>
      <c r="H4">
        <v>8.5999999999999993E-2</v>
      </c>
      <c r="I4">
        <v>9.7000000000000003E-2</v>
      </c>
      <c r="J4">
        <v>4.2999999999999997E-2</v>
      </c>
      <c r="K4">
        <v>4.8000000000000001E-2</v>
      </c>
      <c r="L4">
        <v>6.9000000000000006E-2</v>
      </c>
      <c r="M4">
        <v>9.2999999999999999E-2</v>
      </c>
      <c r="N4">
        <v>3.6999999999999998E-2</v>
      </c>
      <c r="O4">
        <v>8.6999999999999994E-2</v>
      </c>
      <c r="P4">
        <v>14</v>
      </c>
      <c r="Q4">
        <v>7.8</v>
      </c>
      <c r="R4">
        <v>0.01</v>
      </c>
      <c r="S4">
        <v>1.4E-2</v>
      </c>
      <c r="T4">
        <v>1.2999999999999999E-2</v>
      </c>
      <c r="U4">
        <v>0.61</v>
      </c>
      <c r="V4">
        <v>1.2999999999999999E-3</v>
      </c>
      <c r="W4">
        <v>4.1000000000000002E-2</v>
      </c>
    </row>
    <row r="5" spans="1:23" x14ac:dyDescent="0.35">
      <c r="A5" t="s">
        <v>24</v>
      </c>
      <c r="B5">
        <v>50</v>
      </c>
      <c r="C5">
        <v>2.2000000000000002</v>
      </c>
      <c r="D5">
        <v>47.299270072992698</v>
      </c>
      <c r="E5">
        <v>4.2</v>
      </c>
      <c r="F5">
        <v>260</v>
      </c>
      <c r="G5">
        <v>1</v>
      </c>
      <c r="H5">
        <v>7.4999999999999997E-2</v>
      </c>
      <c r="I5">
        <v>0.15</v>
      </c>
      <c r="J5">
        <v>5.2999999999999999E-2</v>
      </c>
      <c r="K5">
        <v>5.6000000000000001E-2</v>
      </c>
      <c r="L5">
        <v>6.8000000000000005E-2</v>
      </c>
      <c r="M5">
        <v>8.4000000000000005E-2</v>
      </c>
      <c r="N5">
        <v>6.0999999999999999E-2</v>
      </c>
      <c r="O5">
        <v>0.15</v>
      </c>
      <c r="P5">
        <v>11</v>
      </c>
      <c r="Q5">
        <v>7</v>
      </c>
      <c r="R5">
        <v>9.1000000000000004E-3</v>
      </c>
      <c r="S5">
        <v>2.3E-2</v>
      </c>
      <c r="T5">
        <v>0.11</v>
      </c>
      <c r="U5">
        <v>0.46</v>
      </c>
      <c r="V5">
        <v>1.2999999999999999E-3</v>
      </c>
      <c r="W5">
        <v>0.1</v>
      </c>
    </row>
    <row r="6" spans="1:23" x14ac:dyDescent="0.35">
      <c r="A6" t="s">
        <v>25</v>
      </c>
      <c r="B6">
        <v>50</v>
      </c>
      <c r="C6">
        <v>1.8</v>
      </c>
      <c r="D6">
        <v>41.386861313868607</v>
      </c>
      <c r="E6">
        <v>4.9000000000000004</v>
      </c>
      <c r="F6">
        <v>320</v>
      </c>
      <c r="G6">
        <v>1.5</v>
      </c>
      <c r="H6">
        <v>7.6999999999999999E-2</v>
      </c>
      <c r="I6">
        <v>0.13</v>
      </c>
      <c r="J6">
        <v>0.04</v>
      </c>
      <c r="K6">
        <v>0.05</v>
      </c>
      <c r="L6">
        <v>7.1999999999999995E-2</v>
      </c>
      <c r="M6">
        <v>9.8000000000000004E-2</v>
      </c>
      <c r="N6">
        <v>2.9000000000000002E-6</v>
      </c>
      <c r="O6">
        <v>0.14000000000000001</v>
      </c>
      <c r="P6">
        <v>11</v>
      </c>
      <c r="Q6">
        <v>6.8</v>
      </c>
      <c r="R6">
        <v>1.0999999999999999E-2</v>
      </c>
      <c r="S6">
        <v>2.1999999999999999E-2</v>
      </c>
      <c r="T6">
        <v>0.06</v>
      </c>
      <c r="U6">
        <v>0.47</v>
      </c>
      <c r="V6">
        <v>1.1999999999999999E-3</v>
      </c>
      <c r="W6">
        <v>0.21</v>
      </c>
    </row>
    <row r="7" spans="1:23" x14ac:dyDescent="0.35">
      <c r="A7" t="s">
        <v>26</v>
      </c>
      <c r="B7">
        <v>50</v>
      </c>
      <c r="C7">
        <v>1.5</v>
      </c>
      <c r="D7">
        <v>38.430656934306569</v>
      </c>
      <c r="E7">
        <v>4</v>
      </c>
      <c r="F7">
        <v>320</v>
      </c>
      <c r="G7">
        <v>1.2</v>
      </c>
      <c r="H7">
        <v>7.6999999999999999E-2</v>
      </c>
      <c r="I7">
        <v>0.15</v>
      </c>
      <c r="J7">
        <v>0.04</v>
      </c>
      <c r="K7">
        <v>5.0999999999999997E-2</v>
      </c>
      <c r="L7">
        <v>6.4000000000000001E-2</v>
      </c>
      <c r="M7">
        <v>8.8999999999999996E-2</v>
      </c>
      <c r="N7">
        <v>2.7999999999999999E-6</v>
      </c>
      <c r="O7">
        <v>0.11</v>
      </c>
      <c r="P7">
        <v>10</v>
      </c>
      <c r="Q7">
        <v>7.8</v>
      </c>
      <c r="R7">
        <v>8.0999999999999996E-3</v>
      </c>
      <c r="S7">
        <v>1.4999999999999999E-2</v>
      </c>
      <c r="T7">
        <v>2.3E-2</v>
      </c>
      <c r="U7">
        <v>0.43</v>
      </c>
      <c r="V7">
        <v>1.5E-3</v>
      </c>
      <c r="W7">
        <v>4.7E-2</v>
      </c>
    </row>
    <row r="8" spans="1:23" x14ac:dyDescent="0.35">
      <c r="A8" t="s">
        <v>27</v>
      </c>
      <c r="B8">
        <v>50</v>
      </c>
      <c r="C8">
        <v>1.9</v>
      </c>
      <c r="D8">
        <v>35.474452554744524</v>
      </c>
      <c r="E8">
        <v>4</v>
      </c>
      <c r="F8">
        <v>230</v>
      </c>
      <c r="G8">
        <v>0.93</v>
      </c>
      <c r="H8">
        <v>8.1000000000000003E-2</v>
      </c>
      <c r="I8">
        <v>0.12</v>
      </c>
      <c r="J8">
        <v>4.7E-2</v>
      </c>
      <c r="K8">
        <v>3.9E-2</v>
      </c>
      <c r="L8">
        <v>5.3999999999999999E-2</v>
      </c>
      <c r="M8">
        <v>6.9000000000000006E-2</v>
      </c>
      <c r="N8">
        <v>2.2000000000000001E-6</v>
      </c>
      <c r="O8">
        <v>0.14000000000000001</v>
      </c>
      <c r="P8">
        <v>9.1</v>
      </c>
      <c r="Q8">
        <v>5.8</v>
      </c>
      <c r="R8">
        <v>8.2000000000000007E-3</v>
      </c>
      <c r="S8">
        <v>1.7999999999999999E-2</v>
      </c>
      <c r="T8">
        <v>4.8000000000000001E-2</v>
      </c>
      <c r="U8">
        <v>0.48</v>
      </c>
      <c r="V8">
        <v>1.1999999999999999E-3</v>
      </c>
      <c r="W8">
        <v>0.93</v>
      </c>
    </row>
    <row r="9" spans="1:23" x14ac:dyDescent="0.35">
      <c r="A9" t="s">
        <v>28</v>
      </c>
      <c r="B9">
        <v>50</v>
      </c>
      <c r="C9">
        <v>1.7</v>
      </c>
      <c r="D9">
        <v>47.299270072992698</v>
      </c>
      <c r="E9">
        <v>3.6</v>
      </c>
      <c r="F9">
        <v>220</v>
      </c>
      <c r="G9">
        <v>0.93</v>
      </c>
      <c r="H9">
        <v>6.2E-2</v>
      </c>
      <c r="I9">
        <v>9.1999999999999998E-2</v>
      </c>
      <c r="J9">
        <v>3.9E-2</v>
      </c>
      <c r="K9">
        <v>4.7E-2</v>
      </c>
      <c r="L9">
        <v>5.8999999999999997E-2</v>
      </c>
      <c r="M9">
        <v>9.4E-2</v>
      </c>
      <c r="N9">
        <v>3.0000000000000001E-6</v>
      </c>
      <c r="O9">
        <v>0.09</v>
      </c>
      <c r="P9">
        <v>8.3000000000000007</v>
      </c>
      <c r="Q9">
        <v>5.6</v>
      </c>
      <c r="R9">
        <v>8.8000000000000005E-3</v>
      </c>
      <c r="S9">
        <v>2.3E-2</v>
      </c>
      <c r="T9">
        <v>4.3999999999999997E-2</v>
      </c>
      <c r="U9">
        <v>0.41</v>
      </c>
      <c r="V9">
        <v>1.1999999999999999E-3</v>
      </c>
      <c r="W9">
        <v>9.7000000000000003E-2</v>
      </c>
    </row>
    <row r="10" spans="1:23" x14ac:dyDescent="0.35">
      <c r="A10" t="s">
        <v>29</v>
      </c>
      <c r="B10">
        <v>50</v>
      </c>
      <c r="C10">
        <v>1.9</v>
      </c>
      <c r="D10">
        <v>47.299270072992698</v>
      </c>
      <c r="E10">
        <v>3.4</v>
      </c>
      <c r="F10">
        <v>240</v>
      </c>
      <c r="G10">
        <v>0.97</v>
      </c>
      <c r="H10">
        <v>6.2E-2</v>
      </c>
      <c r="I10">
        <v>0.68</v>
      </c>
      <c r="J10">
        <v>6.9000000000000006E-2</v>
      </c>
      <c r="K10">
        <v>4.3999999999999997E-2</v>
      </c>
      <c r="L10">
        <v>6.5000000000000002E-2</v>
      </c>
      <c r="M10">
        <v>9.6000000000000002E-2</v>
      </c>
      <c r="N10">
        <v>2.3E-6</v>
      </c>
      <c r="O10">
        <v>0.77</v>
      </c>
      <c r="P10">
        <v>9.9</v>
      </c>
      <c r="Q10">
        <v>6.6</v>
      </c>
      <c r="R10">
        <v>9.7000000000000003E-3</v>
      </c>
      <c r="S10">
        <v>9.5000000000000001E-2</v>
      </c>
      <c r="T10">
        <v>0.66</v>
      </c>
      <c r="U10">
        <v>0.44</v>
      </c>
      <c r="V10">
        <v>2.5000000000000001E-2</v>
      </c>
      <c r="W10">
        <v>0.65</v>
      </c>
    </row>
    <row r="11" spans="1:23" x14ac:dyDescent="0.35">
      <c r="A11" t="s">
        <v>30</v>
      </c>
      <c r="B11">
        <v>50</v>
      </c>
      <c r="C11">
        <v>1.7</v>
      </c>
      <c r="D11">
        <v>44.343065693430653</v>
      </c>
      <c r="E11">
        <v>3.6</v>
      </c>
      <c r="F11">
        <v>280</v>
      </c>
      <c r="G11">
        <v>0.97</v>
      </c>
      <c r="H11">
        <v>0.06</v>
      </c>
      <c r="I11">
        <v>0.19</v>
      </c>
      <c r="J11">
        <v>5.2999999999999999E-2</v>
      </c>
      <c r="K11">
        <v>3.6999999999999998E-2</v>
      </c>
      <c r="L11">
        <v>6.9000000000000006E-2</v>
      </c>
      <c r="M11">
        <v>8.7999999999999995E-2</v>
      </c>
      <c r="N11">
        <v>2.2000000000000001E-6</v>
      </c>
      <c r="O11">
        <v>0.11</v>
      </c>
      <c r="P11">
        <v>10</v>
      </c>
      <c r="Q11">
        <v>6.6</v>
      </c>
      <c r="R11">
        <v>9.4000000000000004E-3</v>
      </c>
      <c r="S11">
        <v>2.1999999999999999E-2</v>
      </c>
      <c r="T11">
        <v>9.5000000000000001E-2</v>
      </c>
      <c r="U11">
        <v>0.44</v>
      </c>
      <c r="V11">
        <v>1.4E-3</v>
      </c>
      <c r="W11">
        <v>9.9000000000000005E-2</v>
      </c>
    </row>
    <row r="12" spans="1:23" x14ac:dyDescent="0.35">
      <c r="A12" t="s">
        <v>31</v>
      </c>
      <c r="B12">
        <v>50</v>
      </c>
      <c r="C12">
        <v>1.7</v>
      </c>
      <c r="D12">
        <v>44.343065693430653</v>
      </c>
      <c r="E12">
        <v>4.7</v>
      </c>
      <c r="F12">
        <v>270</v>
      </c>
      <c r="G12">
        <v>0.98</v>
      </c>
      <c r="H12">
        <v>6.2E-2</v>
      </c>
      <c r="I12">
        <v>0.11</v>
      </c>
      <c r="J12">
        <v>3.4000000000000002E-2</v>
      </c>
      <c r="K12">
        <v>3.9E-2</v>
      </c>
      <c r="L12">
        <v>5.5E-2</v>
      </c>
      <c r="M12">
        <v>8.4000000000000005E-2</v>
      </c>
      <c r="N12">
        <v>2.5000000000000002E-6</v>
      </c>
      <c r="O12">
        <v>0.21</v>
      </c>
      <c r="P12">
        <v>9.6</v>
      </c>
      <c r="Q12">
        <v>6.4</v>
      </c>
      <c r="R12">
        <v>6.3E-3</v>
      </c>
      <c r="S12">
        <v>1.6E-2</v>
      </c>
      <c r="T12">
        <v>0.72</v>
      </c>
      <c r="U12">
        <v>0.4</v>
      </c>
      <c r="V12">
        <v>1.1999999999999999E-3</v>
      </c>
      <c r="W12">
        <v>4.2</v>
      </c>
    </row>
    <row r="13" spans="1:23" x14ac:dyDescent="0.35">
      <c r="A13" t="s">
        <v>32</v>
      </c>
      <c r="B13">
        <v>50</v>
      </c>
      <c r="C13">
        <v>1.7</v>
      </c>
      <c r="D13">
        <v>44.343065693430653</v>
      </c>
      <c r="E13">
        <v>3.7</v>
      </c>
      <c r="F13">
        <v>200</v>
      </c>
      <c r="G13">
        <v>1.1000000000000001</v>
      </c>
      <c r="H13">
        <v>7.0000000000000007E-2</v>
      </c>
      <c r="I13">
        <v>0.11</v>
      </c>
      <c r="J13">
        <v>4.2000000000000003E-2</v>
      </c>
      <c r="K13">
        <v>4.5999999999999999E-2</v>
      </c>
      <c r="L13">
        <v>5.0999999999999997E-2</v>
      </c>
      <c r="M13">
        <v>9.8000000000000004E-2</v>
      </c>
      <c r="N13">
        <v>1.9E-6</v>
      </c>
      <c r="O13">
        <v>0.11</v>
      </c>
      <c r="P13">
        <v>8</v>
      </c>
      <c r="Q13">
        <v>5.4</v>
      </c>
      <c r="R13">
        <v>9.9000000000000008E-3</v>
      </c>
      <c r="S13">
        <v>1.2999999999999999E-2</v>
      </c>
      <c r="T13">
        <v>4.2999999999999997E-2</v>
      </c>
      <c r="U13">
        <v>0.4</v>
      </c>
      <c r="V13">
        <v>1.1999999999999999E-3</v>
      </c>
      <c r="W13">
        <v>0.12</v>
      </c>
    </row>
    <row r="14" spans="1:23" x14ac:dyDescent="0.35">
      <c r="A14" t="s">
        <v>33</v>
      </c>
      <c r="B14">
        <v>50</v>
      </c>
      <c r="C14">
        <v>2.1</v>
      </c>
      <c r="D14">
        <v>38.430656934306569</v>
      </c>
      <c r="E14">
        <v>4.3</v>
      </c>
      <c r="F14">
        <v>280</v>
      </c>
      <c r="G14">
        <v>1</v>
      </c>
      <c r="H14">
        <v>6.3E-2</v>
      </c>
      <c r="I14">
        <v>7.5999999999999998E-2</v>
      </c>
      <c r="J14">
        <v>4.2000000000000003E-2</v>
      </c>
      <c r="K14">
        <v>5.2999999999999999E-2</v>
      </c>
      <c r="L14">
        <v>6.7000000000000004E-2</v>
      </c>
      <c r="M14">
        <v>9.5000000000000001E-2</v>
      </c>
      <c r="N14">
        <v>2.5000000000000002E-6</v>
      </c>
      <c r="O14">
        <v>7.8E-2</v>
      </c>
      <c r="P14">
        <v>9.1</v>
      </c>
      <c r="Q14">
        <v>4.7</v>
      </c>
      <c r="R14">
        <v>7.4999999999999997E-3</v>
      </c>
      <c r="S14">
        <v>1.7000000000000001E-2</v>
      </c>
      <c r="T14">
        <v>2.5000000000000001E-2</v>
      </c>
      <c r="U14">
        <v>0.4</v>
      </c>
      <c r="V14">
        <v>1.4E-3</v>
      </c>
      <c r="W14">
        <v>2.5000000000000001E-2</v>
      </c>
    </row>
    <row r="15" spans="1:23" x14ac:dyDescent="0.35">
      <c r="A15" t="s">
        <v>34</v>
      </c>
      <c r="B15">
        <v>50</v>
      </c>
      <c r="C15">
        <v>2.1</v>
      </c>
      <c r="D15">
        <v>47.299270072992698</v>
      </c>
      <c r="E15">
        <v>4.2</v>
      </c>
      <c r="F15">
        <v>250</v>
      </c>
      <c r="G15">
        <v>1</v>
      </c>
      <c r="H15">
        <v>5.8000000000000003E-2</v>
      </c>
      <c r="I15">
        <v>9.1999999999999998E-2</v>
      </c>
      <c r="J15">
        <v>3.9E-2</v>
      </c>
      <c r="K15">
        <v>4.1000000000000002E-2</v>
      </c>
      <c r="L15">
        <v>6.5000000000000002E-2</v>
      </c>
      <c r="M15">
        <v>0.1</v>
      </c>
      <c r="N15">
        <v>2.5000000000000002E-6</v>
      </c>
      <c r="O15">
        <v>7.4999999999999997E-2</v>
      </c>
      <c r="P15">
        <v>9.3000000000000007</v>
      </c>
      <c r="Q15">
        <v>6</v>
      </c>
      <c r="R15">
        <v>9.1000000000000004E-3</v>
      </c>
      <c r="S15">
        <v>1.7000000000000001E-2</v>
      </c>
      <c r="T15">
        <v>1.7000000000000001E-2</v>
      </c>
      <c r="U15">
        <v>0.46</v>
      </c>
      <c r="V15">
        <v>2.0999999999999999E-3</v>
      </c>
      <c r="W15">
        <v>2.7E-2</v>
      </c>
    </row>
    <row r="16" spans="1:23" x14ac:dyDescent="0.35">
      <c r="A16" t="s">
        <v>35</v>
      </c>
      <c r="B16">
        <v>50</v>
      </c>
      <c r="C16">
        <v>1.9</v>
      </c>
      <c r="D16">
        <v>38.430656934306569</v>
      </c>
      <c r="E16">
        <v>5.0999999999999996</v>
      </c>
      <c r="F16">
        <v>290</v>
      </c>
      <c r="G16">
        <v>1.1000000000000001</v>
      </c>
      <c r="H16">
        <v>5.8999999999999997E-2</v>
      </c>
      <c r="I16">
        <v>0.2</v>
      </c>
      <c r="J16">
        <v>4.2000000000000003E-2</v>
      </c>
      <c r="K16">
        <v>5.5E-2</v>
      </c>
      <c r="L16">
        <v>6.5000000000000002E-2</v>
      </c>
      <c r="M16">
        <v>7.6999999999999999E-2</v>
      </c>
      <c r="N16">
        <v>2.2000000000000001E-6</v>
      </c>
      <c r="O16">
        <v>0.15</v>
      </c>
      <c r="P16">
        <v>8.5</v>
      </c>
      <c r="Q16">
        <v>5.2</v>
      </c>
      <c r="R16">
        <v>0.01</v>
      </c>
      <c r="S16">
        <v>2.5000000000000001E-2</v>
      </c>
      <c r="T16">
        <v>8.6999999999999994E-2</v>
      </c>
      <c r="U16">
        <v>0.41</v>
      </c>
      <c r="V16">
        <v>1.6000000000000001E-3</v>
      </c>
      <c r="W16">
        <v>0.12</v>
      </c>
    </row>
    <row r="17" spans="1:23" x14ac:dyDescent="0.35">
      <c r="A17" t="s">
        <v>36</v>
      </c>
      <c r="B17">
        <v>50</v>
      </c>
      <c r="C17">
        <v>1.8</v>
      </c>
      <c r="D17">
        <v>38.430656934306569</v>
      </c>
      <c r="E17">
        <v>3.4</v>
      </c>
      <c r="F17">
        <v>220</v>
      </c>
      <c r="G17">
        <v>0.98</v>
      </c>
      <c r="H17">
        <v>6.3E-2</v>
      </c>
      <c r="I17">
        <v>0.17</v>
      </c>
      <c r="J17">
        <v>4.1000000000000002E-2</v>
      </c>
      <c r="K17">
        <v>4.1000000000000002E-2</v>
      </c>
      <c r="L17">
        <v>4.8000000000000001E-2</v>
      </c>
      <c r="M17">
        <v>7.0000000000000007E-2</v>
      </c>
      <c r="N17">
        <v>1.7999999999999999E-6</v>
      </c>
      <c r="O17">
        <v>0.18</v>
      </c>
      <c r="P17">
        <v>8.3000000000000007</v>
      </c>
      <c r="Q17">
        <v>5.6</v>
      </c>
      <c r="R17">
        <v>7.7999999999999996E-3</v>
      </c>
      <c r="S17">
        <v>1.4E-2</v>
      </c>
      <c r="T17">
        <v>3.6999999999999998E-2</v>
      </c>
      <c r="U17">
        <v>0.41</v>
      </c>
      <c r="V17">
        <v>1.6000000000000001E-3</v>
      </c>
      <c r="W17">
        <v>0.13</v>
      </c>
    </row>
    <row r="18" spans="1:23" x14ac:dyDescent="0.35">
      <c r="A18" t="s">
        <v>37</v>
      </c>
      <c r="B18">
        <v>50</v>
      </c>
      <c r="C18">
        <v>1.9</v>
      </c>
      <c r="D18">
        <v>50.255474452554743</v>
      </c>
      <c r="E18">
        <v>4.2</v>
      </c>
      <c r="F18">
        <v>240</v>
      </c>
      <c r="G18">
        <v>1.1000000000000001</v>
      </c>
      <c r="H18">
        <v>6.8000000000000005E-2</v>
      </c>
      <c r="I18">
        <v>9.8000000000000004E-2</v>
      </c>
      <c r="J18">
        <v>4.3999999999999997E-2</v>
      </c>
      <c r="K18">
        <v>5.1999999999999998E-2</v>
      </c>
      <c r="L18">
        <v>6.2E-2</v>
      </c>
      <c r="M18">
        <v>7.3999999999999996E-2</v>
      </c>
      <c r="N18">
        <v>1.7999999999999999E-6</v>
      </c>
      <c r="O18">
        <v>0.1</v>
      </c>
      <c r="P18">
        <v>12</v>
      </c>
      <c r="Q18">
        <v>6.9</v>
      </c>
      <c r="R18">
        <v>0.01</v>
      </c>
      <c r="S18">
        <v>1.7000000000000001E-2</v>
      </c>
      <c r="T18">
        <v>3.4000000000000002E-2</v>
      </c>
      <c r="U18">
        <v>0.42</v>
      </c>
      <c r="V18">
        <v>1.4E-3</v>
      </c>
      <c r="W18">
        <v>5.2999999999999999E-2</v>
      </c>
    </row>
    <row r="19" spans="1:23" x14ac:dyDescent="0.35">
      <c r="A19" t="s">
        <v>38</v>
      </c>
      <c r="B19">
        <v>50</v>
      </c>
      <c r="C19">
        <v>1.9</v>
      </c>
      <c r="D19">
        <v>44.343065693430653</v>
      </c>
      <c r="E19">
        <v>4.8</v>
      </c>
      <c r="F19">
        <v>280</v>
      </c>
      <c r="G19">
        <v>1.2</v>
      </c>
      <c r="H19">
        <v>5.5E-2</v>
      </c>
      <c r="I19">
        <v>0.14000000000000001</v>
      </c>
      <c r="J19">
        <v>5.0999999999999997E-2</v>
      </c>
      <c r="K19">
        <v>4.5999999999999999E-2</v>
      </c>
      <c r="L19">
        <v>5.8999999999999997E-2</v>
      </c>
      <c r="M19">
        <v>8.5999999999999993E-2</v>
      </c>
      <c r="N19">
        <v>3.1E-6</v>
      </c>
      <c r="O19">
        <v>0.14000000000000001</v>
      </c>
      <c r="P19">
        <v>8.9</v>
      </c>
      <c r="Q19">
        <v>5.8</v>
      </c>
      <c r="R19">
        <v>7.7000000000000002E-3</v>
      </c>
      <c r="S19">
        <v>2.3E-2</v>
      </c>
      <c r="T19">
        <v>9.1999999999999998E-2</v>
      </c>
      <c r="U19">
        <v>0.38</v>
      </c>
      <c r="V19">
        <v>1.4E-3</v>
      </c>
      <c r="W19">
        <v>0.16</v>
      </c>
    </row>
    <row r="20" spans="1:23" x14ac:dyDescent="0.35">
      <c r="A20" t="s">
        <v>39</v>
      </c>
      <c r="B20">
        <v>50</v>
      </c>
      <c r="C20">
        <v>1.4</v>
      </c>
      <c r="D20">
        <v>44.343065693430653</v>
      </c>
      <c r="E20">
        <v>5.4</v>
      </c>
      <c r="F20">
        <v>260</v>
      </c>
      <c r="G20">
        <v>1</v>
      </c>
      <c r="H20">
        <v>0.06</v>
      </c>
      <c r="I20">
        <v>0.13</v>
      </c>
      <c r="J20">
        <v>3.9E-2</v>
      </c>
      <c r="K20">
        <v>4.1000000000000002E-2</v>
      </c>
      <c r="L20">
        <v>0.05</v>
      </c>
      <c r="M20">
        <v>0.06</v>
      </c>
      <c r="N20">
        <v>2.3999999999999999E-6</v>
      </c>
      <c r="O20">
        <v>0.11</v>
      </c>
      <c r="P20">
        <v>10</v>
      </c>
      <c r="Q20">
        <v>4.9000000000000004</v>
      </c>
      <c r="R20">
        <v>9.5999999999999992E-3</v>
      </c>
      <c r="S20">
        <v>3.2000000000000001E-2</v>
      </c>
      <c r="T20">
        <v>6.8000000000000005E-2</v>
      </c>
      <c r="U20">
        <v>0.43</v>
      </c>
      <c r="V20">
        <v>1.2999999999999999E-3</v>
      </c>
      <c r="W20">
        <v>0.1</v>
      </c>
    </row>
    <row r="21" spans="1:23" x14ac:dyDescent="0.35">
      <c r="A21" t="s">
        <v>40</v>
      </c>
      <c r="B21">
        <v>50</v>
      </c>
      <c r="C21">
        <v>1.9</v>
      </c>
      <c r="D21">
        <v>50.255474452554743</v>
      </c>
      <c r="E21">
        <v>4.3</v>
      </c>
      <c r="F21">
        <v>290</v>
      </c>
      <c r="G21">
        <v>0.84</v>
      </c>
      <c r="H21">
        <v>7.4999999999999997E-2</v>
      </c>
      <c r="I21">
        <v>0.1</v>
      </c>
      <c r="J21">
        <v>5.0999999999999997E-2</v>
      </c>
      <c r="K21">
        <v>4.3999999999999997E-2</v>
      </c>
      <c r="L21">
        <v>6.3E-2</v>
      </c>
      <c r="M21">
        <v>0.1</v>
      </c>
      <c r="N21">
        <v>2.9000000000000002E-6</v>
      </c>
      <c r="O21">
        <v>7.0000000000000007E-2</v>
      </c>
      <c r="P21">
        <v>11</v>
      </c>
      <c r="Q21">
        <v>7.6</v>
      </c>
      <c r="R21">
        <v>9.5999999999999992E-3</v>
      </c>
      <c r="S21">
        <v>1.2999999999999999E-2</v>
      </c>
      <c r="T21">
        <v>1.6E-2</v>
      </c>
      <c r="U21">
        <v>0.57999999999999996</v>
      </c>
      <c r="V21">
        <v>1.2999999999999999E-3</v>
      </c>
      <c r="W21">
        <v>5.8000000000000003E-2</v>
      </c>
    </row>
    <row r="22" spans="1:23" x14ac:dyDescent="0.35">
      <c r="A22" t="s">
        <v>41</v>
      </c>
      <c r="B22">
        <v>50</v>
      </c>
      <c r="C22">
        <v>2.1</v>
      </c>
      <c r="D22">
        <v>41.386861313868607</v>
      </c>
      <c r="E22">
        <v>4.5999999999999996</v>
      </c>
      <c r="F22">
        <v>310</v>
      </c>
      <c r="G22">
        <v>1.1000000000000001</v>
      </c>
      <c r="H22">
        <v>7.5999999999999998E-2</v>
      </c>
      <c r="I22">
        <v>0.14000000000000001</v>
      </c>
      <c r="J22">
        <v>3.9E-2</v>
      </c>
      <c r="K22">
        <v>4.8000000000000001E-2</v>
      </c>
      <c r="L22">
        <v>6.8000000000000005E-2</v>
      </c>
      <c r="M22">
        <v>9.0999999999999998E-2</v>
      </c>
      <c r="N22">
        <v>2.2000000000000001E-6</v>
      </c>
      <c r="O22">
        <v>0.13</v>
      </c>
      <c r="P22">
        <v>9.6</v>
      </c>
      <c r="Q22">
        <v>6.4</v>
      </c>
      <c r="R22">
        <v>8.3000000000000001E-3</v>
      </c>
      <c r="S22">
        <v>2.4E-2</v>
      </c>
      <c r="T22">
        <v>6.8000000000000005E-2</v>
      </c>
      <c r="U22">
        <v>0.38</v>
      </c>
      <c r="V22">
        <v>2E-3</v>
      </c>
      <c r="W22">
        <v>5.0999999999999997E-2</v>
      </c>
    </row>
    <row r="23" spans="1:23" x14ac:dyDescent="0.35">
      <c r="A23" t="s">
        <v>42</v>
      </c>
      <c r="B23">
        <v>50</v>
      </c>
      <c r="C23">
        <v>2.2999999999999998</v>
      </c>
      <c r="D23">
        <v>50.255474452554743</v>
      </c>
      <c r="E23">
        <v>5.6</v>
      </c>
      <c r="F23">
        <v>350</v>
      </c>
      <c r="G23">
        <v>1.4</v>
      </c>
      <c r="H23">
        <v>9.4E-2</v>
      </c>
      <c r="I23">
        <v>0.18</v>
      </c>
      <c r="J23">
        <v>4.5999999999999999E-2</v>
      </c>
      <c r="K23">
        <v>5.7000000000000002E-2</v>
      </c>
      <c r="L23">
        <v>7.3999999999999996E-2</v>
      </c>
      <c r="M23">
        <v>0.13</v>
      </c>
      <c r="N23">
        <v>2.9000000000000002E-6</v>
      </c>
      <c r="O23">
        <v>0.14000000000000001</v>
      </c>
      <c r="P23">
        <v>15</v>
      </c>
      <c r="Q23">
        <v>8.9</v>
      </c>
      <c r="R23">
        <v>9.7999999999999997E-3</v>
      </c>
      <c r="S23">
        <v>2.7E-2</v>
      </c>
      <c r="T23">
        <v>0.11</v>
      </c>
      <c r="U23">
        <v>0.53</v>
      </c>
      <c r="V23">
        <v>2.0999999999999999E-3</v>
      </c>
      <c r="W23">
        <v>0.12</v>
      </c>
    </row>
    <row r="24" spans="1:23" x14ac:dyDescent="0.35">
      <c r="A24" t="s">
        <v>43</v>
      </c>
      <c r="B24">
        <v>50</v>
      </c>
      <c r="C24">
        <v>1.9</v>
      </c>
      <c r="D24">
        <v>44.343065693430653</v>
      </c>
      <c r="E24">
        <v>4.3</v>
      </c>
      <c r="F24">
        <v>260</v>
      </c>
      <c r="G24">
        <v>1.1000000000000001</v>
      </c>
      <c r="H24">
        <v>5.5E-2</v>
      </c>
      <c r="I24">
        <v>0.15</v>
      </c>
      <c r="J24">
        <v>0.04</v>
      </c>
      <c r="K24">
        <v>3.5999999999999997E-2</v>
      </c>
      <c r="L24">
        <v>6.6000000000000003E-2</v>
      </c>
      <c r="M24">
        <v>7.4999999999999997E-2</v>
      </c>
      <c r="N24">
        <v>0.11</v>
      </c>
      <c r="O24">
        <v>0.12</v>
      </c>
      <c r="P24">
        <v>9.6999999999999993</v>
      </c>
      <c r="Q24">
        <v>6.1</v>
      </c>
      <c r="R24">
        <v>8.6E-3</v>
      </c>
      <c r="S24">
        <v>2.1000000000000001E-2</v>
      </c>
      <c r="T24">
        <v>8.6999999999999994E-2</v>
      </c>
      <c r="U24">
        <v>0.53</v>
      </c>
      <c r="V24">
        <v>1.2999999999999999E-3</v>
      </c>
      <c r="W24">
        <v>0.11</v>
      </c>
    </row>
    <row r="25" spans="1:23" x14ac:dyDescent="0.35">
      <c r="A25" t="s">
        <v>44</v>
      </c>
      <c r="B25">
        <v>50</v>
      </c>
      <c r="C25">
        <v>2.2999999999999998</v>
      </c>
      <c r="D25">
        <v>50.255474452554743</v>
      </c>
      <c r="E25">
        <v>5</v>
      </c>
      <c r="F25">
        <v>340</v>
      </c>
      <c r="G25">
        <v>1.3</v>
      </c>
      <c r="H25">
        <v>8.8999999999999996E-2</v>
      </c>
      <c r="I25">
        <v>0.12</v>
      </c>
      <c r="J25">
        <v>5.7000000000000002E-2</v>
      </c>
      <c r="K25">
        <v>4.9000000000000002E-2</v>
      </c>
      <c r="L25">
        <v>8.6999999999999994E-2</v>
      </c>
      <c r="M25">
        <v>0.1</v>
      </c>
      <c r="N25">
        <v>3.0000000000000001E-6</v>
      </c>
      <c r="O25">
        <v>0.14000000000000001</v>
      </c>
      <c r="P25">
        <v>12</v>
      </c>
      <c r="Q25">
        <v>6.8</v>
      </c>
      <c r="R25">
        <v>1.2999999999999999E-2</v>
      </c>
      <c r="S25">
        <v>1.9E-2</v>
      </c>
      <c r="T25">
        <v>2.8000000000000001E-2</v>
      </c>
      <c r="U25">
        <v>0.55000000000000004</v>
      </c>
      <c r="V25">
        <v>2.0999999999999999E-3</v>
      </c>
      <c r="W25">
        <v>6.6000000000000003E-2</v>
      </c>
    </row>
    <row r="26" spans="1:23" x14ac:dyDescent="0.35">
      <c r="A26" t="s">
        <v>45</v>
      </c>
      <c r="B26">
        <v>50</v>
      </c>
      <c r="C26">
        <v>2.5</v>
      </c>
      <c r="D26">
        <v>50.255474452554743</v>
      </c>
      <c r="E26">
        <v>4.2</v>
      </c>
      <c r="F26">
        <v>250</v>
      </c>
      <c r="G26">
        <v>1.3</v>
      </c>
      <c r="H26">
        <v>6.8000000000000005E-2</v>
      </c>
      <c r="I26">
        <v>0.14000000000000001</v>
      </c>
      <c r="J26">
        <v>4.2000000000000003E-2</v>
      </c>
      <c r="K26">
        <v>5.8000000000000003E-2</v>
      </c>
      <c r="L26">
        <v>7.0000000000000007E-2</v>
      </c>
      <c r="M26">
        <v>0.11</v>
      </c>
      <c r="N26">
        <v>2.0999999999999998E-6</v>
      </c>
      <c r="O26">
        <v>0.12</v>
      </c>
      <c r="P26">
        <v>9.6999999999999993</v>
      </c>
      <c r="Q26">
        <v>5.7</v>
      </c>
      <c r="R26">
        <v>1.0999999999999999E-2</v>
      </c>
      <c r="S26">
        <v>0.02</v>
      </c>
      <c r="T26">
        <v>6.2E-2</v>
      </c>
      <c r="U26">
        <v>0.52</v>
      </c>
      <c r="V26">
        <v>1.1999999999999999E-3</v>
      </c>
      <c r="W26">
        <v>5.8999999999999997E-2</v>
      </c>
    </row>
    <row r="27" spans="1:23" x14ac:dyDescent="0.35">
      <c r="A27" t="s">
        <v>46</v>
      </c>
      <c r="B27">
        <v>50</v>
      </c>
      <c r="C27">
        <v>2.2000000000000002</v>
      </c>
      <c r="D27">
        <v>50.255474452554743</v>
      </c>
      <c r="E27">
        <v>4.7</v>
      </c>
      <c r="F27">
        <v>320</v>
      </c>
      <c r="G27">
        <v>1.4</v>
      </c>
      <c r="H27">
        <v>6.8000000000000005E-2</v>
      </c>
      <c r="I27">
        <v>0.17</v>
      </c>
      <c r="J27">
        <v>6.0999999999999999E-2</v>
      </c>
      <c r="K27">
        <v>6.4000000000000001E-2</v>
      </c>
      <c r="L27">
        <v>8.7999999999999995E-2</v>
      </c>
      <c r="M27">
        <v>0.11</v>
      </c>
      <c r="N27">
        <v>2.7999999999999999E-6</v>
      </c>
      <c r="O27">
        <v>0.15</v>
      </c>
      <c r="P27">
        <v>12</v>
      </c>
      <c r="Q27">
        <v>8.6999999999999993</v>
      </c>
      <c r="R27">
        <v>1.0999999999999999E-2</v>
      </c>
      <c r="S27">
        <v>2.1999999999999999E-2</v>
      </c>
      <c r="T27">
        <v>5.2999999999999999E-2</v>
      </c>
      <c r="U27">
        <v>0.6</v>
      </c>
      <c r="V27">
        <v>1.2999999999999999E-3</v>
      </c>
      <c r="W27">
        <v>9.2999999999999999E-2</v>
      </c>
    </row>
    <row r="28" spans="1:23" x14ac:dyDescent="0.35">
      <c r="A28" t="s">
        <v>47</v>
      </c>
      <c r="B28">
        <v>50</v>
      </c>
      <c r="C28">
        <v>1.9</v>
      </c>
      <c r="D28">
        <v>53.211678832116789</v>
      </c>
      <c r="E28">
        <v>4.3</v>
      </c>
      <c r="F28">
        <v>310</v>
      </c>
      <c r="G28">
        <v>1</v>
      </c>
      <c r="H28">
        <v>8.7999999999999995E-2</v>
      </c>
      <c r="I28">
        <v>0.28000000000000003</v>
      </c>
      <c r="J28">
        <v>6.7000000000000004E-2</v>
      </c>
      <c r="K28">
        <v>7.0999999999999994E-2</v>
      </c>
      <c r="L28">
        <v>7.8E-2</v>
      </c>
      <c r="M28">
        <v>0.11</v>
      </c>
      <c r="N28">
        <v>5.2999999999999999E-2</v>
      </c>
      <c r="O28">
        <v>0.38</v>
      </c>
      <c r="P28">
        <v>11</v>
      </c>
      <c r="Q28">
        <v>5.8</v>
      </c>
      <c r="R28">
        <v>8.2000000000000007E-3</v>
      </c>
      <c r="S28">
        <v>3.5000000000000003E-2</v>
      </c>
      <c r="T28">
        <v>0.28000000000000003</v>
      </c>
      <c r="U28">
        <v>0.45</v>
      </c>
      <c r="V28">
        <v>1.5E-3</v>
      </c>
      <c r="W28">
        <v>0.37</v>
      </c>
    </row>
    <row r="29" spans="1:23" x14ac:dyDescent="0.35">
      <c r="A29" t="s">
        <v>48</v>
      </c>
      <c r="B29">
        <v>50</v>
      </c>
      <c r="C29">
        <v>2.2000000000000002</v>
      </c>
      <c r="D29">
        <v>65.036496350364956</v>
      </c>
      <c r="E29">
        <v>3.8</v>
      </c>
      <c r="F29">
        <v>290</v>
      </c>
      <c r="G29">
        <v>1.2</v>
      </c>
      <c r="H29">
        <v>0.1</v>
      </c>
      <c r="I29">
        <v>9.7000000000000003E-2</v>
      </c>
      <c r="J29">
        <v>7.9000000000000001E-2</v>
      </c>
      <c r="K29">
        <v>5.2999999999999999E-2</v>
      </c>
      <c r="L29">
        <v>7.2999999999999995E-2</v>
      </c>
      <c r="M29">
        <v>0.1</v>
      </c>
      <c r="N29">
        <v>1.9999999999999999E-6</v>
      </c>
      <c r="O29">
        <v>9.6000000000000002E-2</v>
      </c>
      <c r="P29">
        <v>14</v>
      </c>
      <c r="Q29">
        <v>9.1</v>
      </c>
      <c r="R29">
        <v>1.4999999999999999E-2</v>
      </c>
      <c r="S29">
        <v>2.1000000000000001E-2</v>
      </c>
      <c r="T29">
        <v>9.1999999999999998E-3</v>
      </c>
      <c r="U29">
        <v>0.55000000000000004</v>
      </c>
      <c r="V29">
        <v>1.6999999999999999E-3</v>
      </c>
      <c r="W29">
        <v>1.4999999999999999E-2</v>
      </c>
    </row>
    <row r="30" spans="1:23" x14ac:dyDescent="0.35">
      <c r="A30" t="s">
        <v>49</v>
      </c>
      <c r="B30">
        <v>50</v>
      </c>
      <c r="C30">
        <v>1.8</v>
      </c>
      <c r="D30">
        <v>35.474452554744524</v>
      </c>
      <c r="E30">
        <v>4</v>
      </c>
      <c r="F30">
        <v>280</v>
      </c>
      <c r="G30">
        <v>1</v>
      </c>
      <c r="H30">
        <v>7.6999999999999999E-2</v>
      </c>
      <c r="I30">
        <v>8.4000000000000005E-2</v>
      </c>
      <c r="J30">
        <v>4.2000000000000003E-2</v>
      </c>
      <c r="K30">
        <v>3.7999999999999999E-2</v>
      </c>
      <c r="L30">
        <v>6.4000000000000001E-2</v>
      </c>
      <c r="M30">
        <v>6.9000000000000006E-2</v>
      </c>
      <c r="N30">
        <v>1.7999999999999999E-6</v>
      </c>
      <c r="O30">
        <v>9.0999999999999998E-2</v>
      </c>
      <c r="P30">
        <v>9</v>
      </c>
      <c r="Q30">
        <v>6.4</v>
      </c>
      <c r="R30">
        <v>8.3999999999999995E-3</v>
      </c>
      <c r="S30">
        <v>1.2E-2</v>
      </c>
      <c r="T30">
        <v>1.4E-2</v>
      </c>
      <c r="U30">
        <v>0.49</v>
      </c>
      <c r="V30">
        <v>9.8999999999999999E-4</v>
      </c>
      <c r="W30">
        <v>6.5000000000000002E-2</v>
      </c>
    </row>
    <row r="31" spans="1:23" x14ac:dyDescent="0.35">
      <c r="A31" t="s">
        <v>50</v>
      </c>
      <c r="B31">
        <v>50</v>
      </c>
      <c r="C31">
        <v>1.9</v>
      </c>
      <c r="D31">
        <v>41.386861313868607</v>
      </c>
      <c r="E31">
        <v>4.8</v>
      </c>
      <c r="F31">
        <v>320</v>
      </c>
      <c r="G31">
        <v>1.1000000000000001</v>
      </c>
      <c r="H31">
        <v>9.9000000000000005E-2</v>
      </c>
      <c r="I31">
        <v>9.9000000000000005E-2</v>
      </c>
      <c r="J31">
        <v>5.5E-2</v>
      </c>
      <c r="K31">
        <v>4.8000000000000001E-2</v>
      </c>
      <c r="L31">
        <v>9.1999999999999998E-2</v>
      </c>
      <c r="M31">
        <v>9.2999999999999999E-2</v>
      </c>
      <c r="N31">
        <v>2.9000000000000002E-6</v>
      </c>
      <c r="O31">
        <v>0.12</v>
      </c>
      <c r="P31">
        <v>12</v>
      </c>
      <c r="Q31">
        <v>9.5</v>
      </c>
      <c r="R31">
        <v>1.0999999999999999E-2</v>
      </c>
      <c r="S31">
        <v>1.2999999999999999E-2</v>
      </c>
      <c r="T31">
        <v>2.1999999999999999E-2</v>
      </c>
      <c r="U31">
        <v>0.44</v>
      </c>
      <c r="V31">
        <v>1.4E-3</v>
      </c>
      <c r="W31">
        <v>5.1999999999999998E-2</v>
      </c>
    </row>
    <row r="32" spans="1:23" x14ac:dyDescent="0.35">
      <c r="A32" t="s">
        <v>51</v>
      </c>
      <c r="B32">
        <v>50</v>
      </c>
      <c r="C32">
        <v>1.7</v>
      </c>
      <c r="D32">
        <v>44.343065693430653</v>
      </c>
      <c r="E32">
        <v>5</v>
      </c>
      <c r="F32">
        <v>310</v>
      </c>
      <c r="G32">
        <v>1.2</v>
      </c>
      <c r="H32">
        <v>7.3999999999999996E-2</v>
      </c>
      <c r="I32">
        <v>9.7000000000000003E-2</v>
      </c>
      <c r="J32">
        <v>3.9E-2</v>
      </c>
      <c r="K32">
        <v>4.1000000000000002E-2</v>
      </c>
      <c r="L32">
        <v>4.5999999999999999E-2</v>
      </c>
      <c r="M32">
        <v>9.4E-2</v>
      </c>
      <c r="N32">
        <v>1.9E-6</v>
      </c>
      <c r="O32">
        <v>9.5000000000000001E-2</v>
      </c>
      <c r="P32">
        <v>9.3000000000000007</v>
      </c>
      <c r="Q32">
        <v>5.9</v>
      </c>
      <c r="R32">
        <v>8.8999999999999999E-3</v>
      </c>
      <c r="S32">
        <v>1.7999999999999999E-2</v>
      </c>
      <c r="T32">
        <v>3.1E-2</v>
      </c>
      <c r="U32">
        <v>0.4</v>
      </c>
      <c r="V32">
        <v>1.1999999999999999E-3</v>
      </c>
      <c r="W32">
        <v>0.15</v>
      </c>
    </row>
    <row r="33" spans="1:23" x14ac:dyDescent="0.35">
      <c r="A33" t="s">
        <v>52</v>
      </c>
      <c r="B33">
        <v>50</v>
      </c>
      <c r="C33">
        <v>2.2999999999999998</v>
      </c>
      <c r="D33">
        <v>41.386861313868607</v>
      </c>
      <c r="E33">
        <v>4.5</v>
      </c>
      <c r="F33">
        <v>300</v>
      </c>
      <c r="G33">
        <v>0.91</v>
      </c>
      <c r="H33">
        <v>6.3E-2</v>
      </c>
      <c r="I33">
        <v>0.26</v>
      </c>
      <c r="J33">
        <v>4.8000000000000001E-2</v>
      </c>
      <c r="K33">
        <v>4.8000000000000001E-2</v>
      </c>
      <c r="L33">
        <v>6.4000000000000001E-2</v>
      </c>
      <c r="M33">
        <v>9.9000000000000005E-2</v>
      </c>
      <c r="N33">
        <v>1.9E-6</v>
      </c>
      <c r="O33">
        <v>0.28999999999999998</v>
      </c>
      <c r="P33">
        <v>11</v>
      </c>
      <c r="Q33">
        <v>6.2</v>
      </c>
      <c r="R33">
        <v>9.7000000000000003E-3</v>
      </c>
      <c r="S33">
        <v>2.5000000000000001E-2</v>
      </c>
      <c r="T33">
        <v>7.0000000000000007E-2</v>
      </c>
      <c r="U33">
        <v>0.44</v>
      </c>
      <c r="V33">
        <v>3.0000000000000001E-3</v>
      </c>
      <c r="W33">
        <v>0.18</v>
      </c>
    </row>
    <row r="34" spans="1:23" x14ac:dyDescent="0.35">
      <c r="A34" t="s">
        <v>53</v>
      </c>
      <c r="B34">
        <v>50</v>
      </c>
      <c r="C34">
        <v>2.1</v>
      </c>
      <c r="D34">
        <v>41.386861313868607</v>
      </c>
      <c r="E34">
        <v>4.4000000000000004</v>
      </c>
      <c r="F34">
        <v>250</v>
      </c>
      <c r="G34">
        <v>1.2</v>
      </c>
      <c r="H34">
        <v>8.5000000000000006E-2</v>
      </c>
      <c r="I34">
        <v>8.4000000000000005E-2</v>
      </c>
      <c r="J34">
        <v>4.8000000000000001E-2</v>
      </c>
      <c r="K34">
        <v>4.9000000000000002E-2</v>
      </c>
      <c r="L34">
        <v>6.0999999999999999E-2</v>
      </c>
      <c r="M34">
        <v>8.7999999999999995E-2</v>
      </c>
      <c r="N34">
        <v>2.2000000000000001E-6</v>
      </c>
      <c r="O34">
        <v>7.1999999999999995E-2</v>
      </c>
      <c r="P34">
        <v>10</v>
      </c>
      <c r="Q34">
        <v>7.9</v>
      </c>
      <c r="R34">
        <v>1.0999999999999999E-2</v>
      </c>
      <c r="S34">
        <v>1.7000000000000001E-2</v>
      </c>
      <c r="T34">
        <v>0.01</v>
      </c>
      <c r="U34">
        <v>0.45</v>
      </c>
      <c r="V34">
        <v>1.1000000000000001E-3</v>
      </c>
      <c r="W34">
        <v>2.1999999999999999E-2</v>
      </c>
    </row>
    <row r="35" spans="1:23" x14ac:dyDescent="0.35">
      <c r="A35" t="s">
        <v>54</v>
      </c>
      <c r="B35">
        <v>50</v>
      </c>
      <c r="C35">
        <v>2</v>
      </c>
      <c r="D35">
        <v>38.430656934306569</v>
      </c>
      <c r="E35">
        <v>3.9</v>
      </c>
      <c r="F35">
        <v>270</v>
      </c>
      <c r="G35">
        <v>0.95</v>
      </c>
      <c r="H35">
        <v>8.2000000000000003E-2</v>
      </c>
      <c r="I35">
        <v>8.8999999999999996E-2</v>
      </c>
      <c r="J35">
        <v>4.4999999999999998E-2</v>
      </c>
      <c r="K35">
        <v>4.4999999999999998E-2</v>
      </c>
      <c r="L35">
        <v>7.1999999999999995E-2</v>
      </c>
      <c r="M35">
        <v>9.0999999999999998E-2</v>
      </c>
      <c r="N35">
        <v>2.3999999999999999E-6</v>
      </c>
      <c r="O35">
        <v>7.2999999999999995E-2</v>
      </c>
      <c r="P35">
        <v>9.4</v>
      </c>
      <c r="Q35">
        <v>6.4</v>
      </c>
      <c r="R35">
        <v>0.01</v>
      </c>
      <c r="S35">
        <v>1.7999999999999999E-2</v>
      </c>
      <c r="T35">
        <v>0.02</v>
      </c>
      <c r="U35">
        <v>0.42</v>
      </c>
      <c r="V35">
        <v>1.1999999999999999E-3</v>
      </c>
      <c r="W35">
        <v>2.8000000000000001E-2</v>
      </c>
    </row>
    <row r="36" spans="1:23" x14ac:dyDescent="0.35">
      <c r="A36" t="s">
        <v>55</v>
      </c>
      <c r="B36">
        <v>50</v>
      </c>
      <c r="C36">
        <v>1.5</v>
      </c>
      <c r="D36">
        <v>35.474452554744524</v>
      </c>
      <c r="E36">
        <v>4.4000000000000004</v>
      </c>
      <c r="F36">
        <v>240</v>
      </c>
      <c r="G36">
        <v>1</v>
      </c>
      <c r="H36">
        <v>6.2E-2</v>
      </c>
      <c r="I36">
        <v>0.11</v>
      </c>
      <c r="J36">
        <v>4.3999999999999997E-2</v>
      </c>
      <c r="K36">
        <v>4.8000000000000001E-2</v>
      </c>
      <c r="L36">
        <v>5.6000000000000001E-2</v>
      </c>
      <c r="M36">
        <v>7.9000000000000001E-2</v>
      </c>
      <c r="N36">
        <v>1.9E-6</v>
      </c>
      <c r="O36">
        <v>0.13</v>
      </c>
      <c r="P36">
        <v>8.6999999999999993</v>
      </c>
      <c r="Q36">
        <v>4.8</v>
      </c>
      <c r="R36">
        <v>9.7000000000000003E-3</v>
      </c>
      <c r="S36">
        <v>1.7999999999999999E-2</v>
      </c>
      <c r="T36">
        <v>5.8999999999999997E-2</v>
      </c>
      <c r="U36">
        <v>0.42</v>
      </c>
      <c r="V36">
        <v>1.1999999999999999E-3</v>
      </c>
      <c r="W36">
        <v>0.17</v>
      </c>
    </row>
    <row r="37" spans="1:23" x14ac:dyDescent="0.35">
      <c r="A37" t="s">
        <v>56</v>
      </c>
      <c r="B37">
        <v>50</v>
      </c>
      <c r="C37">
        <v>2.1</v>
      </c>
      <c r="D37">
        <v>44.343065693430653</v>
      </c>
      <c r="E37">
        <v>3.8</v>
      </c>
      <c r="F37">
        <v>280</v>
      </c>
      <c r="G37">
        <v>1</v>
      </c>
      <c r="H37">
        <v>6.7000000000000004E-2</v>
      </c>
      <c r="I37">
        <v>0.11</v>
      </c>
      <c r="J37">
        <v>4.4999999999999998E-2</v>
      </c>
      <c r="K37">
        <v>4.8000000000000001E-2</v>
      </c>
      <c r="L37">
        <v>6.9000000000000006E-2</v>
      </c>
      <c r="M37">
        <v>8.5000000000000006E-2</v>
      </c>
      <c r="N37">
        <v>2.5000000000000002E-6</v>
      </c>
      <c r="O37">
        <v>0.1</v>
      </c>
      <c r="P37">
        <v>9.1</v>
      </c>
      <c r="Q37">
        <v>5.2</v>
      </c>
      <c r="R37">
        <v>8.5000000000000006E-3</v>
      </c>
      <c r="S37">
        <v>1.9E-2</v>
      </c>
      <c r="T37">
        <v>3.1E-2</v>
      </c>
      <c r="U37">
        <v>0.48</v>
      </c>
      <c r="V37">
        <v>9.7999999999999997E-4</v>
      </c>
      <c r="W37">
        <v>4.2000000000000003E-2</v>
      </c>
    </row>
    <row r="38" spans="1:23" x14ac:dyDescent="0.35">
      <c r="A38" t="s">
        <v>57</v>
      </c>
      <c r="B38">
        <v>50</v>
      </c>
      <c r="C38">
        <v>1.9</v>
      </c>
      <c r="D38">
        <v>41.386861313868607</v>
      </c>
      <c r="E38">
        <v>4.0999999999999996</v>
      </c>
      <c r="F38">
        <v>270</v>
      </c>
      <c r="G38">
        <v>1.1000000000000001</v>
      </c>
      <c r="H38">
        <v>8.4000000000000005E-2</v>
      </c>
      <c r="I38">
        <v>0.1</v>
      </c>
      <c r="J38">
        <v>4.3999999999999997E-2</v>
      </c>
      <c r="K38">
        <v>0.05</v>
      </c>
      <c r="L38">
        <v>5.5E-2</v>
      </c>
      <c r="M38">
        <v>6.4000000000000001E-2</v>
      </c>
      <c r="N38">
        <v>1.9999999999999999E-6</v>
      </c>
      <c r="O38">
        <v>9.2999999999999999E-2</v>
      </c>
      <c r="P38">
        <v>9.6999999999999993</v>
      </c>
      <c r="Q38">
        <v>7</v>
      </c>
      <c r="R38">
        <v>7.9000000000000008E-3</v>
      </c>
      <c r="S38">
        <v>2.1999999999999999E-2</v>
      </c>
      <c r="T38">
        <v>3.6999999999999998E-2</v>
      </c>
      <c r="U38">
        <v>0.43</v>
      </c>
      <c r="V38">
        <v>1.1999999999999999E-3</v>
      </c>
      <c r="W38">
        <v>5.6000000000000001E-2</v>
      </c>
    </row>
    <row r="39" spans="1:23" x14ac:dyDescent="0.35">
      <c r="A39" t="s">
        <v>58</v>
      </c>
      <c r="B39">
        <v>50</v>
      </c>
      <c r="C39">
        <v>2.1</v>
      </c>
      <c r="D39">
        <v>41.386861313868607</v>
      </c>
      <c r="E39">
        <v>4</v>
      </c>
      <c r="F39">
        <v>270</v>
      </c>
      <c r="G39">
        <v>0.95</v>
      </c>
      <c r="H39">
        <v>6.5000000000000002E-2</v>
      </c>
      <c r="I39">
        <v>0.45</v>
      </c>
      <c r="J39">
        <v>4.2000000000000003E-2</v>
      </c>
      <c r="K39">
        <v>4.3999999999999997E-2</v>
      </c>
      <c r="L39">
        <v>6.6000000000000003E-2</v>
      </c>
      <c r="M39">
        <v>7.2999999999999995E-2</v>
      </c>
      <c r="N39">
        <v>1.1999999999999999E-6</v>
      </c>
      <c r="O39">
        <v>0.62</v>
      </c>
      <c r="P39">
        <v>8.8000000000000007</v>
      </c>
      <c r="Q39">
        <v>5.5</v>
      </c>
      <c r="R39">
        <v>8.5000000000000006E-3</v>
      </c>
      <c r="S39">
        <v>4.8000000000000001E-2</v>
      </c>
      <c r="T39">
        <v>0.51</v>
      </c>
      <c r="U39">
        <v>0.5</v>
      </c>
      <c r="V39">
        <v>1.8E-3</v>
      </c>
      <c r="W39">
        <v>0.6</v>
      </c>
    </row>
    <row r="40" spans="1:23" x14ac:dyDescent="0.35">
      <c r="A40" t="s">
        <v>59</v>
      </c>
      <c r="B40">
        <v>50</v>
      </c>
      <c r="C40">
        <v>1.7</v>
      </c>
      <c r="D40">
        <v>50.255474452554743</v>
      </c>
      <c r="E40">
        <v>3.7</v>
      </c>
      <c r="F40">
        <v>220</v>
      </c>
      <c r="G40">
        <v>0.93</v>
      </c>
      <c r="H40">
        <v>6.8000000000000005E-2</v>
      </c>
      <c r="I40">
        <v>7.8E-2</v>
      </c>
      <c r="J40">
        <v>3.9E-2</v>
      </c>
      <c r="K40">
        <v>5.0999999999999997E-2</v>
      </c>
      <c r="L40">
        <v>5.7000000000000002E-2</v>
      </c>
      <c r="M40">
        <v>8.6999999999999994E-2</v>
      </c>
      <c r="N40">
        <v>1.3999999999999999E-6</v>
      </c>
      <c r="O40">
        <v>4.3999999999999997E-2</v>
      </c>
      <c r="P40">
        <v>9</v>
      </c>
      <c r="Q40">
        <v>5.6</v>
      </c>
      <c r="R40">
        <v>6.4999999999999997E-3</v>
      </c>
      <c r="S40">
        <v>1.2999999999999999E-2</v>
      </c>
      <c r="T40">
        <v>6.4000000000000003E-3</v>
      </c>
      <c r="U40">
        <v>0.41</v>
      </c>
      <c r="V40">
        <v>9.3000000000000005E-4</v>
      </c>
      <c r="W40">
        <v>0.03</v>
      </c>
    </row>
    <row r="41" spans="1:23" x14ac:dyDescent="0.35">
      <c r="A41" t="s">
        <v>60</v>
      </c>
      <c r="B41">
        <v>50</v>
      </c>
      <c r="C41">
        <v>1.9</v>
      </c>
      <c r="D41">
        <v>41.386861313868607</v>
      </c>
      <c r="E41">
        <v>4.5999999999999996</v>
      </c>
      <c r="F41">
        <v>320</v>
      </c>
      <c r="G41">
        <v>1.1000000000000001</v>
      </c>
      <c r="H41">
        <v>7.0000000000000007E-2</v>
      </c>
      <c r="I41">
        <v>8.1000000000000003E-2</v>
      </c>
      <c r="J41">
        <v>4.2000000000000003E-2</v>
      </c>
      <c r="K41">
        <v>4.4999999999999998E-2</v>
      </c>
      <c r="L41">
        <v>6.4000000000000001E-2</v>
      </c>
      <c r="M41">
        <v>5.8999999999999997E-2</v>
      </c>
      <c r="N41">
        <v>1.9E-6</v>
      </c>
      <c r="O41">
        <v>6.9000000000000006E-2</v>
      </c>
      <c r="P41">
        <v>9.8000000000000007</v>
      </c>
      <c r="Q41">
        <v>6.4</v>
      </c>
      <c r="R41">
        <v>8.2000000000000007E-3</v>
      </c>
      <c r="S41">
        <v>1.4E-2</v>
      </c>
      <c r="T41">
        <v>1.7000000000000001E-2</v>
      </c>
      <c r="U41">
        <v>0.39</v>
      </c>
      <c r="V41">
        <v>7.6999999999999996E-4</v>
      </c>
      <c r="W41">
        <v>2.1000000000000001E-2</v>
      </c>
    </row>
    <row r="42" spans="1:23" x14ac:dyDescent="0.35">
      <c r="A42" t="s">
        <v>61</v>
      </c>
      <c r="B42">
        <v>50</v>
      </c>
      <c r="C42">
        <v>1.6</v>
      </c>
      <c r="D42">
        <v>50.255474452554743</v>
      </c>
      <c r="E42">
        <v>3.7</v>
      </c>
      <c r="F42">
        <v>230</v>
      </c>
      <c r="G42">
        <v>0.87</v>
      </c>
      <c r="H42">
        <v>7.1999999999999995E-2</v>
      </c>
      <c r="I42">
        <v>8.7999999999999995E-2</v>
      </c>
      <c r="J42">
        <v>4.1000000000000002E-2</v>
      </c>
      <c r="K42">
        <v>4.5999999999999999E-2</v>
      </c>
      <c r="L42">
        <v>7.0999999999999994E-2</v>
      </c>
      <c r="M42">
        <v>7.8E-2</v>
      </c>
      <c r="N42">
        <v>2.0999999999999998E-6</v>
      </c>
      <c r="O42">
        <v>8.6999999999999994E-2</v>
      </c>
      <c r="P42">
        <v>7.7</v>
      </c>
      <c r="Q42">
        <v>5.5</v>
      </c>
      <c r="R42">
        <v>1.0999999999999999E-2</v>
      </c>
      <c r="S42">
        <v>1.4E-2</v>
      </c>
      <c r="T42">
        <v>1.7999999999999999E-2</v>
      </c>
      <c r="U42">
        <v>0.43</v>
      </c>
      <c r="V42">
        <v>1.2999999999999999E-3</v>
      </c>
      <c r="W42">
        <v>2.4E-2</v>
      </c>
    </row>
    <row r="43" spans="1:23" x14ac:dyDescent="0.35">
      <c r="A43" t="s">
        <v>67</v>
      </c>
      <c r="B43">
        <v>50</v>
      </c>
      <c r="C43">
        <v>2.1</v>
      </c>
      <c r="D43">
        <v>47.299270072992698</v>
      </c>
      <c r="E43">
        <v>5.0999999999999996</v>
      </c>
      <c r="F43">
        <v>280</v>
      </c>
      <c r="G43">
        <v>1</v>
      </c>
      <c r="H43">
        <v>6.7000000000000004E-2</v>
      </c>
      <c r="I43">
        <v>9.5000000000000001E-2</v>
      </c>
      <c r="J43">
        <v>3.9E-2</v>
      </c>
      <c r="K43">
        <v>4.2000000000000003E-2</v>
      </c>
      <c r="L43">
        <v>6.9000000000000006E-2</v>
      </c>
      <c r="M43">
        <v>7.0999999999999994E-2</v>
      </c>
      <c r="N43">
        <v>1.7999999999999999E-6</v>
      </c>
      <c r="O43">
        <v>7.4999999999999997E-2</v>
      </c>
      <c r="P43">
        <v>10</v>
      </c>
      <c r="Q43">
        <v>6.4</v>
      </c>
      <c r="R43">
        <v>1.0999999999999999E-2</v>
      </c>
      <c r="S43">
        <v>1.7000000000000001E-2</v>
      </c>
      <c r="T43">
        <v>3.1E-2</v>
      </c>
      <c r="U43">
        <v>0.44</v>
      </c>
      <c r="V43">
        <v>1.2999999999999999E-3</v>
      </c>
      <c r="W43">
        <v>3.7999999999999999E-2</v>
      </c>
    </row>
    <row r="44" spans="1:23" x14ac:dyDescent="0.35">
      <c r="A44" t="s">
        <v>68</v>
      </c>
      <c r="B44">
        <v>50</v>
      </c>
      <c r="C44">
        <v>2.2000000000000002</v>
      </c>
      <c r="D44">
        <v>44.343065693430653</v>
      </c>
      <c r="E44">
        <v>4.0999999999999996</v>
      </c>
      <c r="F44">
        <v>260</v>
      </c>
      <c r="G44">
        <v>1</v>
      </c>
      <c r="H44">
        <v>7.4999999999999997E-2</v>
      </c>
      <c r="I44">
        <v>0.11</v>
      </c>
      <c r="J44">
        <v>4.2999999999999997E-2</v>
      </c>
      <c r="K44">
        <v>0.05</v>
      </c>
      <c r="L44">
        <v>6.3E-2</v>
      </c>
      <c r="M44">
        <v>0.1</v>
      </c>
      <c r="N44">
        <v>2.0999999999999998E-6</v>
      </c>
      <c r="O44">
        <v>0.1</v>
      </c>
      <c r="P44">
        <v>13</v>
      </c>
      <c r="Q44">
        <v>7.3</v>
      </c>
      <c r="R44">
        <v>0.01</v>
      </c>
      <c r="S44">
        <v>1.7999999999999999E-2</v>
      </c>
      <c r="T44">
        <v>3.6999999999999998E-2</v>
      </c>
      <c r="U44">
        <v>0.53</v>
      </c>
      <c r="V44">
        <v>1.1999999999999999E-3</v>
      </c>
      <c r="W44">
        <v>5.7000000000000002E-2</v>
      </c>
    </row>
    <row r="46" spans="1:23" x14ac:dyDescent="0.35">
      <c r="A46" t="s">
        <v>62</v>
      </c>
    </row>
    <row r="48" spans="1:23" x14ac:dyDescent="0.35">
      <c r="A48" t="s">
        <v>0</v>
      </c>
      <c r="B48" t="s">
        <v>119</v>
      </c>
      <c r="C48" t="s">
        <v>75</v>
      </c>
      <c r="D48" t="s">
        <v>95</v>
      </c>
      <c r="E48" t="s">
        <v>76</v>
      </c>
      <c r="F48" t="s">
        <v>77</v>
      </c>
      <c r="G48" t="s">
        <v>78</v>
      </c>
      <c r="H48" t="s">
        <v>79</v>
      </c>
      <c r="I48" t="s">
        <v>80</v>
      </c>
      <c r="J48" t="s">
        <v>81</v>
      </c>
      <c r="K48" t="s">
        <v>82</v>
      </c>
      <c r="L48" t="s">
        <v>83</v>
      </c>
      <c r="M48" t="s">
        <v>84</v>
      </c>
      <c r="N48" t="s">
        <v>85</v>
      </c>
      <c r="O48" t="s">
        <v>86</v>
      </c>
      <c r="P48" t="s">
        <v>87</v>
      </c>
      <c r="Q48" t="s">
        <v>88</v>
      </c>
      <c r="R48" t="s">
        <v>89</v>
      </c>
      <c r="S48" t="s">
        <v>90</v>
      </c>
      <c r="T48" t="s">
        <v>91</v>
      </c>
      <c r="U48" t="s">
        <v>92</v>
      </c>
      <c r="V48" t="s">
        <v>93</v>
      </c>
      <c r="W48" t="s">
        <v>94</v>
      </c>
    </row>
    <row r="49" spans="1:23" x14ac:dyDescent="0.35">
      <c r="A49" t="s">
        <v>69</v>
      </c>
      <c r="B49">
        <v>70</v>
      </c>
      <c r="C49">
        <v>1200</v>
      </c>
      <c r="D49">
        <v>56.167883211678827</v>
      </c>
      <c r="E49">
        <v>7.7</v>
      </c>
      <c r="F49">
        <v>21</v>
      </c>
      <c r="G49">
        <v>5.7</v>
      </c>
      <c r="H49">
        <v>6.5</v>
      </c>
      <c r="I49">
        <v>7.5</v>
      </c>
      <c r="J49">
        <v>7.9</v>
      </c>
      <c r="K49">
        <v>6.3</v>
      </c>
      <c r="L49">
        <v>6.8</v>
      </c>
      <c r="M49">
        <v>4.7</v>
      </c>
      <c r="N49">
        <v>2.7</v>
      </c>
      <c r="O49">
        <v>3.5</v>
      </c>
      <c r="P49">
        <v>2.2000000000000002</v>
      </c>
      <c r="Q49">
        <v>2.5</v>
      </c>
      <c r="R49">
        <v>7.1</v>
      </c>
      <c r="S49">
        <v>7</v>
      </c>
      <c r="T49">
        <v>6.8</v>
      </c>
      <c r="U49">
        <v>4.1000000000000002E-2</v>
      </c>
      <c r="V49">
        <v>1.1000000000000001</v>
      </c>
      <c r="W49">
        <v>7.5</v>
      </c>
    </row>
    <row r="50" spans="1:23" x14ac:dyDescent="0.35">
      <c r="A50" t="s">
        <v>70</v>
      </c>
      <c r="B50">
        <v>70</v>
      </c>
      <c r="C50">
        <v>1300</v>
      </c>
      <c r="D50">
        <v>44.343065693430653</v>
      </c>
      <c r="E50">
        <v>6.7</v>
      </c>
      <c r="F50">
        <v>12</v>
      </c>
      <c r="G50">
        <v>5.3</v>
      </c>
      <c r="H50">
        <v>6.7</v>
      </c>
      <c r="I50">
        <v>7.5</v>
      </c>
      <c r="J50">
        <v>7</v>
      </c>
      <c r="K50">
        <v>6.1</v>
      </c>
      <c r="L50">
        <v>6.5</v>
      </c>
      <c r="M50">
        <v>4.5</v>
      </c>
      <c r="N50">
        <v>2.7</v>
      </c>
      <c r="O50">
        <v>3.6</v>
      </c>
      <c r="P50">
        <v>1.7</v>
      </c>
      <c r="Q50">
        <v>2.7</v>
      </c>
      <c r="R50">
        <v>6.2</v>
      </c>
      <c r="S50">
        <v>7</v>
      </c>
      <c r="T50">
        <v>5.9</v>
      </c>
      <c r="U50">
        <v>3.9E-2</v>
      </c>
      <c r="V50">
        <v>1.1000000000000001</v>
      </c>
      <c r="W50">
        <v>7.2</v>
      </c>
    </row>
    <row r="51" spans="1:23" x14ac:dyDescent="0.35">
      <c r="A51" t="s">
        <v>71</v>
      </c>
      <c r="B51">
        <v>70</v>
      </c>
      <c r="C51">
        <v>1400</v>
      </c>
      <c r="D51">
        <v>53.211678832116789</v>
      </c>
      <c r="E51">
        <v>8.6</v>
      </c>
      <c r="F51">
        <v>18</v>
      </c>
      <c r="G51">
        <v>6.3</v>
      </c>
      <c r="H51">
        <v>7.5</v>
      </c>
      <c r="I51">
        <v>8.4</v>
      </c>
      <c r="J51">
        <v>8.1999999999999993</v>
      </c>
      <c r="K51">
        <v>7</v>
      </c>
      <c r="L51">
        <v>7.2</v>
      </c>
      <c r="M51">
        <v>5.2</v>
      </c>
      <c r="N51">
        <v>3.3</v>
      </c>
      <c r="O51">
        <v>4.2</v>
      </c>
      <c r="P51">
        <v>1.6</v>
      </c>
      <c r="Q51">
        <v>2.9</v>
      </c>
      <c r="R51">
        <v>7.4</v>
      </c>
      <c r="S51">
        <v>8.1999999999999993</v>
      </c>
      <c r="T51">
        <v>6.7</v>
      </c>
      <c r="U51">
        <v>0.04</v>
      </c>
      <c r="V51">
        <v>0.97</v>
      </c>
      <c r="W51">
        <v>7.7</v>
      </c>
    </row>
    <row r="52" spans="1:23" x14ac:dyDescent="0.35">
      <c r="A52" t="s">
        <v>72</v>
      </c>
      <c r="B52">
        <v>70</v>
      </c>
      <c r="C52">
        <v>1400</v>
      </c>
      <c r="D52">
        <v>47.299270072992698</v>
      </c>
      <c r="E52">
        <v>8.4</v>
      </c>
      <c r="F52">
        <v>13</v>
      </c>
      <c r="G52">
        <v>6.2</v>
      </c>
      <c r="H52">
        <v>8.1999999999999993</v>
      </c>
      <c r="I52">
        <v>8.1</v>
      </c>
      <c r="J52">
        <v>8.1999999999999993</v>
      </c>
      <c r="K52">
        <v>7.5</v>
      </c>
      <c r="L52">
        <v>7.9</v>
      </c>
      <c r="M52">
        <v>5.7</v>
      </c>
      <c r="N52">
        <v>2.5</v>
      </c>
      <c r="O52">
        <v>4.4000000000000004</v>
      </c>
      <c r="P52">
        <v>2.4</v>
      </c>
      <c r="Q52">
        <v>3.1</v>
      </c>
      <c r="R52">
        <v>7.5</v>
      </c>
      <c r="S52">
        <v>8.1999999999999993</v>
      </c>
      <c r="T52">
        <v>7.1</v>
      </c>
      <c r="U52">
        <v>4.3999999999999997E-2</v>
      </c>
      <c r="V52">
        <v>1.1000000000000001</v>
      </c>
      <c r="W52">
        <v>8.4</v>
      </c>
    </row>
    <row r="54" spans="1:23" x14ac:dyDescent="0.35">
      <c r="A54" t="s">
        <v>65</v>
      </c>
      <c r="B54">
        <v>70</v>
      </c>
      <c r="C54">
        <v>700</v>
      </c>
      <c r="D54">
        <v>112.33576642335765</v>
      </c>
      <c r="E54">
        <v>3.8</v>
      </c>
      <c r="F54">
        <v>2600</v>
      </c>
      <c r="G54">
        <v>0.74</v>
      </c>
      <c r="H54">
        <v>1.5</v>
      </c>
      <c r="I54">
        <v>2300</v>
      </c>
      <c r="J54">
        <v>1.1000000000000001</v>
      </c>
      <c r="K54">
        <v>0.84</v>
      </c>
      <c r="L54">
        <v>1</v>
      </c>
      <c r="M54">
        <v>1.3</v>
      </c>
      <c r="N54">
        <v>1.8</v>
      </c>
      <c r="O54">
        <v>1.1000000000000001</v>
      </c>
      <c r="P54">
        <v>1.5</v>
      </c>
      <c r="Q54">
        <v>1.3</v>
      </c>
      <c r="R54">
        <v>0.98</v>
      </c>
      <c r="S54">
        <v>1.1000000000000001</v>
      </c>
      <c r="T54">
        <v>1.3</v>
      </c>
      <c r="U54">
        <v>1.4</v>
      </c>
      <c r="V54">
        <v>1.4</v>
      </c>
      <c r="W54">
        <v>1.5</v>
      </c>
    </row>
    <row r="55" spans="1:23" x14ac:dyDescent="0.35">
      <c r="A55" t="s">
        <v>21</v>
      </c>
      <c r="B55">
        <v>70</v>
      </c>
      <c r="C55">
        <v>440</v>
      </c>
      <c r="D55">
        <v>70.948905109489047</v>
      </c>
      <c r="E55">
        <v>3.7</v>
      </c>
      <c r="F55">
        <v>2400</v>
      </c>
      <c r="G55">
        <v>0.81</v>
      </c>
      <c r="H55">
        <v>1.5</v>
      </c>
      <c r="I55">
        <v>2000</v>
      </c>
      <c r="J55">
        <v>1.2</v>
      </c>
      <c r="K55">
        <v>0.85</v>
      </c>
      <c r="L55">
        <v>0.98</v>
      </c>
      <c r="M55">
        <v>1.1000000000000001</v>
      </c>
      <c r="N55">
        <v>1.8</v>
      </c>
      <c r="O55">
        <v>0.91</v>
      </c>
      <c r="P55">
        <v>1.5</v>
      </c>
      <c r="Q55">
        <v>1</v>
      </c>
      <c r="R55">
        <v>0.78</v>
      </c>
      <c r="S55">
        <v>1.1000000000000001</v>
      </c>
      <c r="T55">
        <v>1.2</v>
      </c>
      <c r="U55">
        <v>0.77</v>
      </c>
      <c r="V55">
        <v>1.1000000000000001</v>
      </c>
      <c r="W55">
        <v>1.4</v>
      </c>
    </row>
    <row r="56" spans="1:23" x14ac:dyDescent="0.35">
      <c r="A56" t="s">
        <v>66</v>
      </c>
      <c r="B56">
        <v>70</v>
      </c>
      <c r="C56">
        <v>480</v>
      </c>
      <c r="D56">
        <v>91.642335766423358</v>
      </c>
      <c r="E56">
        <v>3.2</v>
      </c>
      <c r="F56">
        <v>3000</v>
      </c>
      <c r="G56">
        <v>0.56000000000000005</v>
      </c>
      <c r="H56">
        <v>0.95</v>
      </c>
      <c r="I56">
        <v>2900</v>
      </c>
      <c r="J56">
        <v>1.1000000000000001</v>
      </c>
      <c r="K56">
        <v>0.82</v>
      </c>
      <c r="L56">
        <v>0.96</v>
      </c>
      <c r="M56">
        <v>1.1000000000000001</v>
      </c>
      <c r="N56">
        <v>1.4</v>
      </c>
      <c r="O56">
        <v>1</v>
      </c>
      <c r="P56">
        <v>2.4</v>
      </c>
      <c r="Q56">
        <v>1.3</v>
      </c>
      <c r="R56">
        <v>0.86</v>
      </c>
      <c r="S56">
        <v>0.92</v>
      </c>
      <c r="T56">
        <v>1.2</v>
      </c>
      <c r="U56">
        <v>1</v>
      </c>
      <c r="V56">
        <v>1.1000000000000001</v>
      </c>
      <c r="W56">
        <v>1.3</v>
      </c>
    </row>
    <row r="57" spans="1:23" x14ac:dyDescent="0.35">
      <c r="A57" t="s">
        <v>117</v>
      </c>
      <c r="B57">
        <v>70</v>
      </c>
      <c r="C57">
        <v>910</v>
      </c>
      <c r="D57">
        <v>91.642335766423358</v>
      </c>
      <c r="E57">
        <v>3.8</v>
      </c>
      <c r="F57">
        <v>3100</v>
      </c>
      <c r="G57">
        <v>0.72</v>
      </c>
      <c r="H57">
        <v>1.1000000000000001</v>
      </c>
      <c r="I57">
        <v>2600</v>
      </c>
      <c r="J57">
        <v>0.99</v>
      </c>
      <c r="K57">
        <v>0.7</v>
      </c>
      <c r="L57">
        <v>0.9</v>
      </c>
      <c r="M57">
        <v>1.1000000000000001</v>
      </c>
      <c r="N57">
        <v>1.6</v>
      </c>
      <c r="O57">
        <v>1.1000000000000001</v>
      </c>
      <c r="P57">
        <v>2.5</v>
      </c>
      <c r="Q57">
        <v>1.4</v>
      </c>
      <c r="R57">
        <v>0.82</v>
      </c>
      <c r="S57">
        <v>0.93</v>
      </c>
      <c r="T57">
        <v>0.95</v>
      </c>
      <c r="U57">
        <v>1.1000000000000001</v>
      </c>
      <c r="V57">
        <v>1.1000000000000001</v>
      </c>
      <c r="W57">
        <v>1.2</v>
      </c>
    </row>
    <row r="60" spans="1:23" x14ac:dyDescent="0.35">
      <c r="A60" t="s">
        <v>96</v>
      </c>
    </row>
    <row r="62" spans="1:23" x14ac:dyDescent="0.35">
      <c r="A62" t="s">
        <v>0</v>
      </c>
      <c r="B62" t="s">
        <v>119</v>
      </c>
      <c r="C62" t="s">
        <v>75</v>
      </c>
      <c r="D62" t="s">
        <v>95</v>
      </c>
      <c r="E62" t="s">
        <v>76</v>
      </c>
      <c r="F62" t="s">
        <v>77</v>
      </c>
      <c r="G62" t="s">
        <v>78</v>
      </c>
      <c r="H62" t="s">
        <v>79</v>
      </c>
      <c r="I62" t="s">
        <v>80</v>
      </c>
      <c r="J62" t="s">
        <v>81</v>
      </c>
      <c r="K62" t="s">
        <v>82</v>
      </c>
      <c r="L62" t="s">
        <v>83</v>
      </c>
      <c r="M62" t="s">
        <v>84</v>
      </c>
      <c r="N62" t="s">
        <v>85</v>
      </c>
      <c r="O62" t="s">
        <v>86</v>
      </c>
      <c r="P62" t="s">
        <v>87</v>
      </c>
      <c r="Q62" t="s">
        <v>88</v>
      </c>
      <c r="R62" t="s">
        <v>89</v>
      </c>
      <c r="S62" t="s">
        <v>90</v>
      </c>
      <c r="T62" t="s">
        <v>91</v>
      </c>
      <c r="U62" t="s">
        <v>92</v>
      </c>
      <c r="V62" t="s">
        <v>93</v>
      </c>
      <c r="W62" t="s">
        <v>94</v>
      </c>
    </row>
    <row r="63" spans="1:23" x14ac:dyDescent="0.35">
      <c r="A63" t="s">
        <v>22</v>
      </c>
      <c r="B63">
        <v>70</v>
      </c>
      <c r="C63">
        <v>1.6</v>
      </c>
      <c r="D63">
        <v>38.430656934306569</v>
      </c>
      <c r="E63">
        <v>5.0999999999999997E-2</v>
      </c>
      <c r="F63">
        <v>0.97</v>
      </c>
      <c r="G63">
        <v>4.4000000000000003E-3</v>
      </c>
      <c r="H63">
        <v>2.1000000000000001E-2</v>
      </c>
      <c r="I63">
        <v>0.73</v>
      </c>
      <c r="J63">
        <v>1.6E-2</v>
      </c>
      <c r="K63">
        <v>4.8000000000000001E-2</v>
      </c>
      <c r="L63">
        <v>0.05</v>
      </c>
      <c r="M63">
        <v>8.6999999999999994E-2</v>
      </c>
      <c r="N63">
        <v>7.3999999999999996E-2</v>
      </c>
      <c r="O63">
        <v>3.1E-2</v>
      </c>
      <c r="P63">
        <v>0.95</v>
      </c>
      <c r="Q63">
        <v>0.63</v>
      </c>
      <c r="R63">
        <v>8.5000000000000006E-3</v>
      </c>
      <c r="S63">
        <v>1.4999999999999999E-2</v>
      </c>
      <c r="T63">
        <v>7.6E-3</v>
      </c>
      <c r="U63">
        <v>0.16</v>
      </c>
      <c r="V63">
        <v>2E-3</v>
      </c>
      <c r="W63">
        <v>4.2000000000000003E-2</v>
      </c>
    </row>
    <row r="64" spans="1:23" x14ac:dyDescent="0.35">
      <c r="A64" t="s">
        <v>118</v>
      </c>
      <c r="B64">
        <v>70</v>
      </c>
      <c r="C64">
        <v>1.7</v>
      </c>
      <c r="D64">
        <v>38.430656934306569</v>
      </c>
      <c r="E64">
        <v>3.5000000000000003E-2</v>
      </c>
      <c r="F64">
        <v>0.87</v>
      </c>
      <c r="G64">
        <v>4.1999999999999997E-3</v>
      </c>
      <c r="H64">
        <v>1.4E-2</v>
      </c>
      <c r="I64">
        <v>0.87</v>
      </c>
      <c r="J64">
        <v>1.7000000000000001E-2</v>
      </c>
      <c r="K64">
        <v>5.5E-2</v>
      </c>
      <c r="L64">
        <v>6.5000000000000002E-2</v>
      </c>
      <c r="M64">
        <v>7.9000000000000001E-2</v>
      </c>
      <c r="N64">
        <v>3.6999999999999998E-2</v>
      </c>
      <c r="O64">
        <v>1.9E-2</v>
      </c>
      <c r="P64">
        <v>0.91</v>
      </c>
      <c r="Q64">
        <v>0.6</v>
      </c>
      <c r="R64">
        <v>8.3999999999999995E-3</v>
      </c>
      <c r="S64">
        <v>1.4E-2</v>
      </c>
      <c r="T64">
        <v>8.3999999999999995E-3</v>
      </c>
      <c r="U64">
        <v>0.13</v>
      </c>
      <c r="V64">
        <v>2.5000000000000001E-3</v>
      </c>
      <c r="W64">
        <v>2.4E-2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A22" workbookViewId="0">
      <selection activeCell="C6" sqref="C6"/>
    </sheetView>
  </sheetViews>
  <sheetFormatPr baseColWidth="10" defaultRowHeight="14.5" x14ac:dyDescent="0.35"/>
  <cols>
    <col min="1" max="1" width="21.453125" customWidth="1"/>
    <col min="2" max="2" width="13.36328125" customWidth="1"/>
  </cols>
  <sheetData>
    <row r="1" spans="1:23" x14ac:dyDescent="0.35">
      <c r="A1" t="s">
        <v>73</v>
      </c>
    </row>
    <row r="3" spans="1:23" x14ac:dyDescent="0.35">
      <c r="A3" t="s">
        <v>0</v>
      </c>
      <c r="B3" t="s">
        <v>119</v>
      </c>
      <c r="C3" t="s">
        <v>97</v>
      </c>
      <c r="D3" t="s">
        <v>64</v>
      </c>
      <c r="E3" t="s">
        <v>98</v>
      </c>
      <c r="F3" t="s">
        <v>99</v>
      </c>
      <c r="G3" t="s">
        <v>100</v>
      </c>
      <c r="H3" t="s">
        <v>101</v>
      </c>
      <c r="I3" t="s">
        <v>102</v>
      </c>
      <c r="J3" t="s">
        <v>103</v>
      </c>
      <c r="K3" t="s">
        <v>104</v>
      </c>
      <c r="L3" t="s">
        <v>105</v>
      </c>
      <c r="M3" t="s">
        <v>106</v>
      </c>
      <c r="N3" t="s">
        <v>107</v>
      </c>
      <c r="O3" t="s">
        <v>108</v>
      </c>
      <c r="P3" t="s">
        <v>109</v>
      </c>
      <c r="Q3" t="s">
        <v>110</v>
      </c>
      <c r="R3" t="s">
        <v>111</v>
      </c>
      <c r="S3" t="s">
        <v>112</v>
      </c>
      <c r="T3" t="s">
        <v>113</v>
      </c>
      <c r="U3" t="s">
        <v>114</v>
      </c>
      <c r="V3" t="s">
        <v>115</v>
      </c>
      <c r="W3" t="s">
        <v>116</v>
      </c>
    </row>
    <row r="4" spans="1:23" x14ac:dyDescent="0.35">
      <c r="A4" t="s">
        <v>23</v>
      </c>
      <c r="B4">
        <v>50</v>
      </c>
      <c r="C4">
        <v>4.4485000000000001</v>
      </c>
      <c r="D4">
        <v>101.56335766423358</v>
      </c>
      <c r="E4">
        <v>0.12361</v>
      </c>
      <c r="F4">
        <v>2.6457999999999999</v>
      </c>
      <c r="G4">
        <v>0.06</v>
      </c>
      <c r="H4">
        <v>0.4</v>
      </c>
      <c r="I4">
        <v>3.4154</v>
      </c>
      <c r="J4">
        <v>0.06</v>
      </c>
      <c r="K4">
        <v>0.10410999999999999</v>
      </c>
      <c r="L4">
        <v>0.6</v>
      </c>
      <c r="M4">
        <v>0.21088999999999999</v>
      </c>
      <c r="N4">
        <v>2</v>
      </c>
      <c r="O4">
        <v>0.1</v>
      </c>
      <c r="P4">
        <v>0.3</v>
      </c>
      <c r="Q4">
        <v>0.2</v>
      </c>
      <c r="R4">
        <v>0.02</v>
      </c>
      <c r="S4">
        <v>0.08</v>
      </c>
      <c r="T4">
        <v>0.08</v>
      </c>
      <c r="U4">
        <v>9.7728999999999996E-2</v>
      </c>
      <c r="V4">
        <v>0.02</v>
      </c>
      <c r="W4">
        <v>0.02</v>
      </c>
    </row>
    <row r="5" spans="1:23" x14ac:dyDescent="0.35">
      <c r="A5" t="s">
        <v>24</v>
      </c>
      <c r="B5">
        <v>50</v>
      </c>
      <c r="C5">
        <v>3.8506</v>
      </c>
      <c r="D5">
        <v>80.976350364963508</v>
      </c>
      <c r="E5">
        <v>0.11753</v>
      </c>
      <c r="F5">
        <v>2.9358</v>
      </c>
      <c r="G5">
        <v>0.06</v>
      </c>
      <c r="H5">
        <v>0.4</v>
      </c>
      <c r="I5">
        <v>0.1</v>
      </c>
      <c r="J5">
        <v>0.06</v>
      </c>
      <c r="K5">
        <v>0.1</v>
      </c>
      <c r="L5">
        <v>0.6</v>
      </c>
      <c r="M5">
        <v>0.19258</v>
      </c>
      <c r="N5">
        <v>2</v>
      </c>
      <c r="O5">
        <v>0.1</v>
      </c>
      <c r="P5">
        <v>0.3</v>
      </c>
      <c r="Q5">
        <v>0.2</v>
      </c>
      <c r="R5">
        <v>0.02</v>
      </c>
      <c r="S5">
        <v>0.08</v>
      </c>
      <c r="T5">
        <v>0.08</v>
      </c>
      <c r="U5">
        <v>9.7257999999999997E-2</v>
      </c>
      <c r="V5">
        <v>0.02</v>
      </c>
      <c r="W5">
        <v>0.02</v>
      </c>
    </row>
    <row r="6" spans="1:23" x14ac:dyDescent="0.35">
      <c r="A6" t="s">
        <v>25</v>
      </c>
      <c r="B6">
        <v>50</v>
      </c>
      <c r="C6">
        <v>3.4439000000000002</v>
      </c>
      <c r="D6">
        <v>105.14036496350366</v>
      </c>
      <c r="E6">
        <v>0.10599</v>
      </c>
      <c r="F6">
        <v>2.8243999999999998</v>
      </c>
      <c r="G6">
        <v>0.06</v>
      </c>
      <c r="H6">
        <v>0.4</v>
      </c>
      <c r="I6">
        <v>6.5289000000000001</v>
      </c>
      <c r="J6">
        <v>0.06</v>
      </c>
      <c r="K6">
        <v>0.1</v>
      </c>
      <c r="L6">
        <v>0.6</v>
      </c>
      <c r="M6">
        <v>0.21725</v>
      </c>
      <c r="N6">
        <v>2</v>
      </c>
      <c r="O6">
        <v>0.1</v>
      </c>
      <c r="P6">
        <v>0.3</v>
      </c>
      <c r="Q6">
        <v>0.2</v>
      </c>
      <c r="R6">
        <v>0.02</v>
      </c>
      <c r="S6">
        <v>0.08</v>
      </c>
      <c r="T6">
        <v>0.08</v>
      </c>
      <c r="U6">
        <v>9.1315999999999994E-2</v>
      </c>
      <c r="V6">
        <v>0.02</v>
      </c>
      <c r="W6">
        <v>0.02</v>
      </c>
    </row>
    <row r="7" spans="1:23" x14ac:dyDescent="0.35">
      <c r="A7" t="s">
        <v>26</v>
      </c>
      <c r="B7">
        <v>50</v>
      </c>
      <c r="C7">
        <v>4.0140000000000002</v>
      </c>
      <c r="D7">
        <v>86.965620437956204</v>
      </c>
      <c r="E7">
        <v>0.1111</v>
      </c>
      <c r="F7">
        <v>2.1789999999999998</v>
      </c>
      <c r="G7">
        <v>0.06</v>
      </c>
      <c r="H7">
        <v>0.4</v>
      </c>
      <c r="I7">
        <v>4.3491999999999997</v>
      </c>
      <c r="J7">
        <v>0.06</v>
      </c>
      <c r="K7">
        <v>0.1</v>
      </c>
      <c r="L7">
        <v>0.6</v>
      </c>
      <c r="M7">
        <v>0.20047000000000001</v>
      </c>
      <c r="N7">
        <v>2</v>
      </c>
      <c r="O7">
        <v>0.1</v>
      </c>
      <c r="P7">
        <v>0.3</v>
      </c>
      <c r="Q7">
        <v>0.2</v>
      </c>
      <c r="R7">
        <v>0.02</v>
      </c>
      <c r="S7">
        <v>0.08</v>
      </c>
      <c r="T7">
        <v>0.08</v>
      </c>
      <c r="U7">
        <v>0.10549</v>
      </c>
      <c r="V7">
        <v>0.02</v>
      </c>
      <c r="W7">
        <v>0.02</v>
      </c>
    </row>
    <row r="8" spans="1:23" x14ac:dyDescent="0.35">
      <c r="A8" t="s">
        <v>27</v>
      </c>
      <c r="B8">
        <v>50</v>
      </c>
      <c r="C8">
        <v>3.5213999999999999</v>
      </c>
      <c r="D8">
        <v>79.604671532846723</v>
      </c>
      <c r="E8">
        <v>9.0513999999999997E-2</v>
      </c>
      <c r="F8">
        <v>2.1949000000000001</v>
      </c>
      <c r="G8">
        <v>0.06</v>
      </c>
      <c r="H8">
        <v>0.4</v>
      </c>
      <c r="I8">
        <v>0.1</v>
      </c>
      <c r="J8">
        <v>0.06</v>
      </c>
      <c r="K8">
        <v>0.1</v>
      </c>
      <c r="L8">
        <v>0.6</v>
      </c>
      <c r="M8">
        <v>0.21478</v>
      </c>
      <c r="N8">
        <v>2</v>
      </c>
      <c r="O8">
        <v>0.1</v>
      </c>
      <c r="P8">
        <v>0.3</v>
      </c>
      <c r="Q8">
        <v>0.2</v>
      </c>
      <c r="R8">
        <v>0.02</v>
      </c>
      <c r="S8">
        <v>0.08</v>
      </c>
      <c r="T8">
        <v>0.08</v>
      </c>
      <c r="U8">
        <v>0.10036</v>
      </c>
      <c r="V8">
        <v>0.02</v>
      </c>
      <c r="W8">
        <v>0.02</v>
      </c>
    </row>
    <row r="9" spans="1:23" x14ac:dyDescent="0.35">
      <c r="A9" t="s">
        <v>28</v>
      </c>
      <c r="B9">
        <v>50</v>
      </c>
      <c r="C9">
        <v>3.7176999999999998</v>
      </c>
      <c r="D9">
        <v>103.0414598540146</v>
      </c>
      <c r="E9">
        <v>0.12634000000000001</v>
      </c>
      <c r="F9">
        <v>2.0834000000000001</v>
      </c>
      <c r="G9">
        <v>0.06</v>
      </c>
      <c r="H9">
        <v>0.4</v>
      </c>
      <c r="I9">
        <v>0.1</v>
      </c>
      <c r="J9">
        <v>0.06</v>
      </c>
      <c r="K9">
        <v>0.1</v>
      </c>
      <c r="L9">
        <v>0.6</v>
      </c>
      <c r="M9">
        <v>0.18035999999999999</v>
      </c>
      <c r="N9">
        <v>2</v>
      </c>
      <c r="O9">
        <v>0.1</v>
      </c>
      <c r="P9">
        <v>0.3</v>
      </c>
      <c r="Q9">
        <v>0.2</v>
      </c>
      <c r="R9">
        <v>0.02</v>
      </c>
      <c r="S9">
        <v>0.08</v>
      </c>
      <c r="T9">
        <v>0.08</v>
      </c>
      <c r="U9">
        <v>9.4103999999999993E-2</v>
      </c>
      <c r="V9">
        <v>0.02</v>
      </c>
      <c r="W9">
        <v>0.02</v>
      </c>
    </row>
    <row r="10" spans="1:23" x14ac:dyDescent="0.35">
      <c r="A10" t="s">
        <v>29</v>
      </c>
      <c r="B10">
        <v>50</v>
      </c>
      <c r="C10">
        <v>2.9062999999999999</v>
      </c>
      <c r="D10">
        <v>100.02613138686131</v>
      </c>
      <c r="E10">
        <v>0.13936000000000001</v>
      </c>
      <c r="F10">
        <v>1.9292</v>
      </c>
      <c r="G10">
        <v>0.06</v>
      </c>
      <c r="H10">
        <v>0.4</v>
      </c>
      <c r="I10">
        <v>0.1</v>
      </c>
      <c r="J10">
        <v>0.06</v>
      </c>
      <c r="K10">
        <v>0.1</v>
      </c>
      <c r="L10">
        <v>0.6</v>
      </c>
      <c r="M10">
        <v>0.19313</v>
      </c>
      <c r="N10">
        <v>2</v>
      </c>
      <c r="O10">
        <v>0.1</v>
      </c>
      <c r="P10">
        <v>0.3</v>
      </c>
      <c r="Q10">
        <v>0.2</v>
      </c>
      <c r="R10">
        <v>0.02</v>
      </c>
      <c r="S10">
        <v>0.08</v>
      </c>
      <c r="T10">
        <v>0.08</v>
      </c>
      <c r="U10">
        <v>8.9096999999999996E-2</v>
      </c>
      <c r="V10">
        <v>0.02</v>
      </c>
      <c r="W10">
        <v>0.02</v>
      </c>
    </row>
    <row r="11" spans="1:23" x14ac:dyDescent="0.35">
      <c r="A11" t="s">
        <v>30</v>
      </c>
      <c r="B11">
        <v>50</v>
      </c>
      <c r="C11">
        <v>4.3598999999999997</v>
      </c>
      <c r="D11">
        <v>68.09321167883212</v>
      </c>
      <c r="E11">
        <v>0.11229</v>
      </c>
      <c r="F11">
        <v>2.0091999999999999</v>
      </c>
      <c r="G11">
        <v>0.06</v>
      </c>
      <c r="H11">
        <v>0.4</v>
      </c>
      <c r="I11">
        <v>0.13979</v>
      </c>
      <c r="J11">
        <v>0.06</v>
      </c>
      <c r="K11">
        <v>0.1</v>
      </c>
      <c r="L11">
        <v>0.6</v>
      </c>
      <c r="M11">
        <v>0.18962000000000001</v>
      </c>
      <c r="N11">
        <v>2</v>
      </c>
      <c r="O11">
        <v>0.1</v>
      </c>
      <c r="P11">
        <v>0.3</v>
      </c>
      <c r="Q11">
        <v>0.2</v>
      </c>
      <c r="R11">
        <v>0.02</v>
      </c>
      <c r="S11">
        <v>0.08</v>
      </c>
      <c r="T11">
        <v>0.08</v>
      </c>
      <c r="U11">
        <v>0.1009</v>
      </c>
      <c r="V11">
        <v>0.02</v>
      </c>
      <c r="W11">
        <v>0.02</v>
      </c>
    </row>
    <row r="12" spans="1:23" x14ac:dyDescent="0.35">
      <c r="A12" t="s">
        <v>31</v>
      </c>
      <c r="B12">
        <v>50</v>
      </c>
      <c r="C12">
        <v>2.6318999999999999</v>
      </c>
      <c r="D12">
        <v>71.002116788321175</v>
      </c>
      <c r="E12">
        <v>0.29668</v>
      </c>
      <c r="F12">
        <v>2.6192000000000002</v>
      </c>
      <c r="G12">
        <v>0.06</v>
      </c>
      <c r="H12">
        <v>0.4</v>
      </c>
      <c r="I12">
        <v>0.1</v>
      </c>
      <c r="J12">
        <v>0.06</v>
      </c>
      <c r="K12">
        <v>0.1</v>
      </c>
      <c r="L12">
        <v>0.6</v>
      </c>
      <c r="M12">
        <v>0.1605</v>
      </c>
      <c r="N12">
        <v>2</v>
      </c>
      <c r="O12">
        <v>0.1</v>
      </c>
      <c r="P12">
        <v>0.3</v>
      </c>
      <c r="Q12">
        <v>0.2</v>
      </c>
      <c r="R12">
        <v>0.02</v>
      </c>
      <c r="S12">
        <v>0.08</v>
      </c>
      <c r="T12">
        <v>0.08</v>
      </c>
      <c r="U12">
        <v>8.3065E-2</v>
      </c>
      <c r="V12">
        <v>0.02</v>
      </c>
      <c r="W12">
        <v>0.02</v>
      </c>
    </row>
    <row r="13" spans="1:23" x14ac:dyDescent="0.35">
      <c r="A13" t="s">
        <v>32</v>
      </c>
      <c r="B13">
        <v>50</v>
      </c>
      <c r="C13">
        <v>2.4866000000000001</v>
      </c>
      <c r="D13">
        <v>83.406350364963501</v>
      </c>
      <c r="E13">
        <v>0.11373</v>
      </c>
      <c r="F13">
        <v>2.6800999999999999</v>
      </c>
      <c r="G13">
        <v>0.06</v>
      </c>
      <c r="H13">
        <v>0.4</v>
      </c>
      <c r="I13">
        <v>0.1</v>
      </c>
      <c r="J13">
        <v>0.06</v>
      </c>
      <c r="K13">
        <v>0.1</v>
      </c>
      <c r="L13">
        <v>0.6</v>
      </c>
      <c r="M13">
        <v>0.17321</v>
      </c>
      <c r="N13">
        <v>2</v>
      </c>
      <c r="O13">
        <v>0.1</v>
      </c>
      <c r="P13">
        <v>0.3</v>
      </c>
      <c r="Q13">
        <v>0.2</v>
      </c>
      <c r="R13">
        <v>0.02</v>
      </c>
      <c r="S13">
        <v>0.08</v>
      </c>
      <c r="T13">
        <v>0.08</v>
      </c>
      <c r="U13">
        <v>9.8602999999999996E-2</v>
      </c>
      <c r="V13">
        <v>0.02</v>
      </c>
      <c r="W13">
        <v>0.02</v>
      </c>
    </row>
    <row r="14" spans="1:23" x14ac:dyDescent="0.35">
      <c r="A14" t="s">
        <v>33</v>
      </c>
      <c r="B14">
        <v>50</v>
      </c>
      <c r="C14">
        <v>3.4506999999999999</v>
      </c>
      <c r="D14">
        <v>80.331897810218976</v>
      </c>
      <c r="E14">
        <v>0.12279</v>
      </c>
      <c r="F14">
        <v>2.5379999999999998</v>
      </c>
      <c r="G14">
        <v>0.06</v>
      </c>
      <c r="H14">
        <v>0.4</v>
      </c>
      <c r="I14">
        <v>0.1</v>
      </c>
      <c r="J14">
        <v>0.06</v>
      </c>
      <c r="K14">
        <v>0.1</v>
      </c>
      <c r="L14">
        <v>0.6</v>
      </c>
      <c r="M14">
        <v>0.19696</v>
      </c>
      <c r="N14">
        <v>2</v>
      </c>
      <c r="O14">
        <v>0.1</v>
      </c>
      <c r="P14">
        <v>0.3</v>
      </c>
      <c r="Q14">
        <v>0.2</v>
      </c>
      <c r="R14">
        <v>0.02</v>
      </c>
      <c r="S14">
        <v>0.08</v>
      </c>
      <c r="T14">
        <v>0.08</v>
      </c>
      <c r="U14">
        <v>9.078E-2</v>
      </c>
      <c r="V14">
        <v>0.02</v>
      </c>
      <c r="W14">
        <v>0.02</v>
      </c>
    </row>
    <row r="15" spans="1:23" x14ac:dyDescent="0.35">
      <c r="A15" t="s">
        <v>34</v>
      </c>
      <c r="B15">
        <v>50</v>
      </c>
      <c r="C15">
        <v>3.0985</v>
      </c>
      <c r="D15">
        <v>81.538029197080306</v>
      </c>
      <c r="E15">
        <v>0.13175000000000001</v>
      </c>
      <c r="F15">
        <v>2.5118999999999998</v>
      </c>
      <c r="G15">
        <v>0.06</v>
      </c>
      <c r="H15">
        <v>0.4</v>
      </c>
      <c r="I15">
        <v>0.1</v>
      </c>
      <c r="J15">
        <v>0.06</v>
      </c>
      <c r="K15">
        <v>0.14721999999999999</v>
      </c>
      <c r="L15">
        <v>0.6</v>
      </c>
      <c r="M15">
        <v>0.19333</v>
      </c>
      <c r="N15">
        <v>2</v>
      </c>
      <c r="O15">
        <v>0.1</v>
      </c>
      <c r="P15">
        <v>0.3</v>
      </c>
      <c r="Q15">
        <v>0.2</v>
      </c>
      <c r="R15">
        <v>0.02</v>
      </c>
      <c r="S15">
        <v>0.08</v>
      </c>
      <c r="T15">
        <v>0.08</v>
      </c>
      <c r="U15">
        <v>9.8882999999999999E-2</v>
      </c>
      <c r="V15">
        <v>0.02</v>
      </c>
      <c r="W15">
        <v>0.02</v>
      </c>
    </row>
    <row r="16" spans="1:23" x14ac:dyDescent="0.35">
      <c r="A16" t="s">
        <v>35</v>
      </c>
      <c r="B16">
        <v>50</v>
      </c>
      <c r="C16">
        <v>3.1356000000000002</v>
      </c>
      <c r="D16">
        <v>83.459562043795614</v>
      </c>
      <c r="E16">
        <v>0.11013000000000001</v>
      </c>
      <c r="F16">
        <v>2.1833</v>
      </c>
      <c r="G16">
        <v>0.06</v>
      </c>
      <c r="H16">
        <v>0.4</v>
      </c>
      <c r="I16">
        <v>0.1</v>
      </c>
      <c r="J16">
        <v>0.06</v>
      </c>
      <c r="K16">
        <v>0.1</v>
      </c>
      <c r="L16">
        <v>0.6</v>
      </c>
      <c r="M16">
        <v>0.20857000000000001</v>
      </c>
      <c r="N16">
        <v>2</v>
      </c>
      <c r="O16">
        <v>0.1</v>
      </c>
      <c r="P16">
        <v>0.3</v>
      </c>
      <c r="Q16">
        <v>0.2</v>
      </c>
      <c r="R16">
        <v>0.02</v>
      </c>
      <c r="S16">
        <v>0.08</v>
      </c>
      <c r="T16">
        <v>0.08</v>
      </c>
      <c r="U16">
        <v>9.1378000000000001E-2</v>
      </c>
      <c r="V16">
        <v>0.02</v>
      </c>
      <c r="W16">
        <v>0.02</v>
      </c>
    </row>
    <row r="17" spans="1:23" x14ac:dyDescent="0.35">
      <c r="A17" t="s">
        <v>36</v>
      </c>
      <c r="B17">
        <v>50</v>
      </c>
      <c r="C17">
        <v>2.9628999999999999</v>
      </c>
      <c r="D17">
        <v>84.210437956204373</v>
      </c>
      <c r="E17">
        <v>9.4839000000000007E-2</v>
      </c>
      <c r="F17">
        <v>2.4388999999999998</v>
      </c>
      <c r="G17">
        <v>0.06</v>
      </c>
      <c r="H17">
        <v>0.4</v>
      </c>
      <c r="I17">
        <v>1.7601</v>
      </c>
      <c r="J17">
        <v>0.06</v>
      </c>
      <c r="K17">
        <v>0.1</v>
      </c>
      <c r="L17">
        <v>0.6</v>
      </c>
      <c r="M17">
        <v>0.1996</v>
      </c>
      <c r="N17">
        <v>2</v>
      </c>
      <c r="O17">
        <v>0.1</v>
      </c>
      <c r="P17">
        <v>0.3</v>
      </c>
      <c r="Q17">
        <v>0.2</v>
      </c>
      <c r="R17">
        <v>0.02</v>
      </c>
      <c r="S17">
        <v>0.08</v>
      </c>
      <c r="T17">
        <v>0.08</v>
      </c>
      <c r="U17">
        <v>9.0284000000000003E-2</v>
      </c>
      <c r="V17">
        <v>0.02</v>
      </c>
      <c r="W17">
        <v>0.02</v>
      </c>
    </row>
    <row r="18" spans="1:23" x14ac:dyDescent="0.35">
      <c r="A18" t="s">
        <v>37</v>
      </c>
      <c r="B18">
        <v>50</v>
      </c>
      <c r="C18">
        <v>2.3896000000000002</v>
      </c>
      <c r="D18">
        <v>91.719197080291977</v>
      </c>
      <c r="E18">
        <v>0.11801</v>
      </c>
      <c r="F18">
        <v>2.5653999999999999</v>
      </c>
      <c r="G18">
        <v>0.06</v>
      </c>
      <c r="H18">
        <v>0.4</v>
      </c>
      <c r="I18">
        <v>0.1</v>
      </c>
      <c r="J18">
        <v>0.06</v>
      </c>
      <c r="K18">
        <v>0.1</v>
      </c>
      <c r="L18">
        <v>0.6</v>
      </c>
      <c r="M18">
        <v>0.24989</v>
      </c>
      <c r="N18">
        <v>2</v>
      </c>
      <c r="O18">
        <v>0.1</v>
      </c>
      <c r="P18">
        <v>0.3</v>
      </c>
      <c r="Q18">
        <v>0.2</v>
      </c>
      <c r="R18">
        <v>0.02</v>
      </c>
      <c r="S18">
        <v>0.08</v>
      </c>
      <c r="T18">
        <v>0.08</v>
      </c>
      <c r="U18">
        <v>9.3074000000000004E-2</v>
      </c>
      <c r="V18">
        <v>0.02</v>
      </c>
      <c r="W18">
        <v>0.02</v>
      </c>
    </row>
    <row r="19" spans="1:23" x14ac:dyDescent="0.35">
      <c r="A19" t="s">
        <v>38</v>
      </c>
      <c r="B19">
        <v>50</v>
      </c>
      <c r="C19">
        <v>2.4647999999999999</v>
      </c>
      <c r="D19">
        <v>82.040583941605831</v>
      </c>
      <c r="E19">
        <v>9.6237000000000003E-2</v>
      </c>
      <c r="F19">
        <v>2.1692999999999998</v>
      </c>
      <c r="G19">
        <v>0.06</v>
      </c>
      <c r="H19">
        <v>0.4</v>
      </c>
      <c r="I19">
        <v>0.1</v>
      </c>
      <c r="J19">
        <v>0.06</v>
      </c>
      <c r="K19">
        <v>0.1</v>
      </c>
      <c r="L19">
        <v>0.6</v>
      </c>
      <c r="M19">
        <v>0.19378999999999999</v>
      </c>
      <c r="N19">
        <v>2</v>
      </c>
      <c r="O19">
        <v>0.1</v>
      </c>
      <c r="P19">
        <v>0.3</v>
      </c>
      <c r="Q19">
        <v>0.2</v>
      </c>
      <c r="R19">
        <v>0.02</v>
      </c>
      <c r="S19">
        <v>0.08</v>
      </c>
      <c r="T19">
        <v>0.08</v>
      </c>
      <c r="U19">
        <v>9.1297000000000003E-2</v>
      </c>
      <c r="V19">
        <v>0.02</v>
      </c>
      <c r="W19">
        <v>0.02</v>
      </c>
    </row>
    <row r="20" spans="1:23" x14ac:dyDescent="0.35">
      <c r="A20" t="s">
        <v>39</v>
      </c>
      <c r="B20">
        <v>50</v>
      </c>
      <c r="C20">
        <v>2.6524999999999999</v>
      </c>
      <c r="D20">
        <v>85.688540145985399</v>
      </c>
      <c r="E20">
        <v>8.6878999999999998E-2</v>
      </c>
      <c r="F20">
        <v>2.2341000000000002</v>
      </c>
      <c r="G20">
        <v>0.06</v>
      </c>
      <c r="H20">
        <v>0.4</v>
      </c>
      <c r="I20">
        <v>0.1</v>
      </c>
      <c r="J20">
        <v>0.06</v>
      </c>
      <c r="K20">
        <v>0.1</v>
      </c>
      <c r="L20">
        <v>0.6</v>
      </c>
      <c r="M20">
        <v>0.17682</v>
      </c>
      <c r="N20">
        <v>2</v>
      </c>
      <c r="O20">
        <v>0.1</v>
      </c>
      <c r="P20">
        <v>0.3</v>
      </c>
      <c r="Q20">
        <v>0.2</v>
      </c>
      <c r="R20">
        <v>0.02</v>
      </c>
      <c r="S20">
        <v>0.08</v>
      </c>
      <c r="T20">
        <v>0.08</v>
      </c>
      <c r="U20">
        <v>9.0464000000000003E-2</v>
      </c>
      <c r="V20">
        <v>0.02</v>
      </c>
      <c r="W20">
        <v>0.02</v>
      </c>
    </row>
    <row r="21" spans="1:23" x14ac:dyDescent="0.35">
      <c r="A21" t="s">
        <v>40</v>
      </c>
      <c r="B21">
        <v>50</v>
      </c>
      <c r="C21">
        <v>2.5655000000000001</v>
      </c>
      <c r="D21">
        <v>86.965620437956204</v>
      </c>
      <c r="E21">
        <v>0.1152</v>
      </c>
      <c r="F21">
        <v>2.4815</v>
      </c>
      <c r="G21">
        <v>0.06</v>
      </c>
      <c r="H21">
        <v>0.4</v>
      </c>
      <c r="I21">
        <v>0.1</v>
      </c>
      <c r="J21">
        <v>0.06</v>
      </c>
      <c r="K21">
        <v>0.1</v>
      </c>
      <c r="L21">
        <v>0.6</v>
      </c>
      <c r="M21">
        <v>0.1799</v>
      </c>
      <c r="N21">
        <v>2</v>
      </c>
      <c r="O21">
        <v>0.1</v>
      </c>
      <c r="P21">
        <v>0.3</v>
      </c>
      <c r="Q21">
        <v>0.2</v>
      </c>
      <c r="R21">
        <v>0.02</v>
      </c>
      <c r="S21">
        <v>0.08</v>
      </c>
      <c r="T21">
        <v>0.08</v>
      </c>
      <c r="U21">
        <v>0.10244</v>
      </c>
      <c r="V21">
        <v>0.02</v>
      </c>
      <c r="W21">
        <v>0.02</v>
      </c>
    </row>
    <row r="22" spans="1:23" x14ac:dyDescent="0.35">
      <c r="A22" t="s">
        <v>41</v>
      </c>
      <c r="B22">
        <v>50</v>
      </c>
      <c r="C22">
        <v>2.6381000000000001</v>
      </c>
      <c r="D22">
        <v>89.980948905109486</v>
      </c>
      <c r="E22">
        <v>0.11493</v>
      </c>
      <c r="F22">
        <v>2.3319000000000001</v>
      </c>
      <c r="G22">
        <v>0.06</v>
      </c>
      <c r="H22">
        <v>0.4</v>
      </c>
      <c r="I22">
        <v>0.1</v>
      </c>
      <c r="J22">
        <v>0.06</v>
      </c>
      <c r="K22">
        <v>0.1</v>
      </c>
      <c r="L22">
        <v>0.6</v>
      </c>
      <c r="M22">
        <v>0.20635999999999999</v>
      </c>
      <c r="N22">
        <v>2</v>
      </c>
      <c r="O22">
        <v>0.1</v>
      </c>
      <c r="P22">
        <v>0.3</v>
      </c>
      <c r="Q22">
        <v>0.2</v>
      </c>
      <c r="R22">
        <v>0.02</v>
      </c>
      <c r="S22">
        <v>0.08</v>
      </c>
      <c r="T22">
        <v>0.08</v>
      </c>
      <c r="U22">
        <v>0.10292999999999999</v>
      </c>
      <c r="V22">
        <v>0.02</v>
      </c>
      <c r="W22">
        <v>0.02</v>
      </c>
    </row>
    <row r="23" spans="1:23" x14ac:dyDescent="0.35">
      <c r="A23" t="s">
        <v>42</v>
      </c>
      <c r="B23">
        <v>50</v>
      </c>
      <c r="C23">
        <v>2.8471000000000002</v>
      </c>
      <c r="D23">
        <v>109.302700729927</v>
      </c>
      <c r="E23">
        <v>0.12551999999999999</v>
      </c>
      <c r="F23">
        <v>2.5590000000000002</v>
      </c>
      <c r="G23">
        <v>0.06</v>
      </c>
      <c r="H23">
        <v>0.4</v>
      </c>
      <c r="I23">
        <v>0.1</v>
      </c>
      <c r="J23">
        <v>0.06</v>
      </c>
      <c r="K23">
        <v>0.10378999999999999</v>
      </c>
      <c r="L23">
        <v>0.6</v>
      </c>
      <c r="M23">
        <v>0.21575</v>
      </c>
      <c r="N23">
        <v>2</v>
      </c>
      <c r="O23">
        <v>0.1</v>
      </c>
      <c r="P23">
        <v>0.3</v>
      </c>
      <c r="Q23">
        <v>0.2</v>
      </c>
      <c r="R23">
        <v>0.02</v>
      </c>
      <c r="S23">
        <v>0.08</v>
      </c>
      <c r="T23">
        <v>0.08</v>
      </c>
      <c r="U23">
        <v>9.4036999999999996E-2</v>
      </c>
      <c r="V23">
        <v>0.02</v>
      </c>
      <c r="W23">
        <v>0.02</v>
      </c>
    </row>
    <row r="24" spans="1:23" x14ac:dyDescent="0.35">
      <c r="A24" t="s">
        <v>43</v>
      </c>
      <c r="B24">
        <v>50</v>
      </c>
      <c r="C24">
        <v>2.6427</v>
      </c>
      <c r="D24">
        <v>85.694452554744515</v>
      </c>
      <c r="E24">
        <v>0.14718000000000001</v>
      </c>
      <c r="F24">
        <v>2.8008000000000002</v>
      </c>
      <c r="G24">
        <v>0.06</v>
      </c>
      <c r="H24">
        <v>0.4</v>
      </c>
      <c r="I24">
        <v>0.1</v>
      </c>
      <c r="J24">
        <v>0.06</v>
      </c>
      <c r="K24">
        <v>0.1</v>
      </c>
      <c r="L24">
        <v>0.6</v>
      </c>
      <c r="M24">
        <v>0.20244999999999999</v>
      </c>
      <c r="N24">
        <v>2</v>
      </c>
      <c r="O24">
        <v>0.1</v>
      </c>
      <c r="P24">
        <v>0.3</v>
      </c>
      <c r="Q24">
        <v>0.2</v>
      </c>
      <c r="R24">
        <v>0.02</v>
      </c>
      <c r="S24">
        <v>0.08</v>
      </c>
      <c r="T24">
        <v>0.08</v>
      </c>
      <c r="U24">
        <v>9.7420000000000007E-2</v>
      </c>
      <c r="V24">
        <v>0.02</v>
      </c>
      <c r="W24">
        <v>0.02</v>
      </c>
    </row>
    <row r="25" spans="1:23" x14ac:dyDescent="0.35">
      <c r="A25" t="s">
        <v>44</v>
      </c>
      <c r="B25">
        <v>50</v>
      </c>
      <c r="C25">
        <v>2.8422000000000001</v>
      </c>
      <c r="D25">
        <v>115.28014598540146</v>
      </c>
      <c r="E25">
        <v>0.14013</v>
      </c>
      <c r="F25">
        <v>3.4426000000000001</v>
      </c>
      <c r="G25">
        <v>0.06</v>
      </c>
      <c r="H25">
        <v>0.4</v>
      </c>
      <c r="I25">
        <v>0.1</v>
      </c>
      <c r="J25">
        <v>0.06</v>
      </c>
      <c r="K25">
        <v>0.1</v>
      </c>
      <c r="L25">
        <v>0.6</v>
      </c>
      <c r="M25">
        <v>0.23966000000000001</v>
      </c>
      <c r="N25">
        <v>2</v>
      </c>
      <c r="O25">
        <v>0.1</v>
      </c>
      <c r="P25">
        <v>0.3</v>
      </c>
      <c r="Q25">
        <v>0.2</v>
      </c>
      <c r="R25">
        <v>0.02</v>
      </c>
      <c r="S25">
        <v>0.08</v>
      </c>
      <c r="T25">
        <v>0.08</v>
      </c>
      <c r="U25">
        <v>0.11093</v>
      </c>
      <c r="V25">
        <v>0.02</v>
      </c>
      <c r="W25">
        <v>0.02</v>
      </c>
    </row>
    <row r="26" spans="1:23" x14ac:dyDescent="0.35">
      <c r="A26" t="s">
        <v>45</v>
      </c>
      <c r="B26">
        <v>50</v>
      </c>
      <c r="C26">
        <v>2.7153</v>
      </c>
      <c r="D26">
        <v>87.125255474452558</v>
      </c>
      <c r="E26">
        <v>0.43502999999999997</v>
      </c>
      <c r="F26">
        <v>2.5042</v>
      </c>
      <c r="G26">
        <v>0.06</v>
      </c>
      <c r="H26">
        <v>0.4</v>
      </c>
      <c r="I26">
        <v>0.1</v>
      </c>
      <c r="J26">
        <v>0.06</v>
      </c>
      <c r="K26">
        <v>0.1</v>
      </c>
      <c r="L26">
        <v>0.6</v>
      </c>
      <c r="M26">
        <v>0.17593</v>
      </c>
      <c r="N26">
        <v>2</v>
      </c>
      <c r="O26">
        <v>0.1</v>
      </c>
      <c r="P26">
        <v>0.3</v>
      </c>
      <c r="Q26">
        <v>0.2</v>
      </c>
      <c r="R26">
        <v>0.02</v>
      </c>
      <c r="S26">
        <v>0.08</v>
      </c>
      <c r="T26">
        <v>0.08</v>
      </c>
      <c r="U26">
        <v>0.10299</v>
      </c>
      <c r="V26">
        <v>0.02</v>
      </c>
      <c r="W26">
        <v>0.02</v>
      </c>
    </row>
    <row r="27" spans="1:23" x14ac:dyDescent="0.35">
      <c r="A27" t="s">
        <v>46</v>
      </c>
      <c r="B27">
        <v>50</v>
      </c>
      <c r="C27">
        <v>3.03</v>
      </c>
      <c r="D27">
        <v>104.98664233576643</v>
      </c>
      <c r="E27">
        <v>0.12578</v>
      </c>
      <c r="F27">
        <v>2.5706000000000002</v>
      </c>
      <c r="G27">
        <v>0.06</v>
      </c>
      <c r="H27">
        <v>0.4</v>
      </c>
      <c r="I27">
        <v>0.1</v>
      </c>
      <c r="J27">
        <v>0.06</v>
      </c>
      <c r="K27">
        <v>0.1</v>
      </c>
      <c r="L27">
        <v>0.6</v>
      </c>
      <c r="M27">
        <v>0.22398999999999999</v>
      </c>
      <c r="N27">
        <v>2</v>
      </c>
      <c r="O27">
        <v>0.1</v>
      </c>
      <c r="P27">
        <v>0.3</v>
      </c>
      <c r="Q27">
        <v>0.2</v>
      </c>
      <c r="R27">
        <v>0.02</v>
      </c>
      <c r="S27">
        <v>0.08</v>
      </c>
      <c r="T27">
        <v>0.08</v>
      </c>
      <c r="U27">
        <v>0.11426</v>
      </c>
      <c r="V27">
        <v>0.02</v>
      </c>
      <c r="W27">
        <v>0.02</v>
      </c>
    </row>
    <row r="28" spans="1:23" x14ac:dyDescent="0.35">
      <c r="A28" t="s">
        <v>47</v>
      </c>
      <c r="B28">
        <v>50</v>
      </c>
      <c r="C28">
        <v>3.0602999999999998</v>
      </c>
      <c r="D28">
        <v>102.58029197080293</v>
      </c>
      <c r="E28">
        <v>0.11738</v>
      </c>
      <c r="F28">
        <v>2.6503999999999999</v>
      </c>
      <c r="G28">
        <v>0.06</v>
      </c>
      <c r="H28">
        <v>0.4</v>
      </c>
      <c r="I28">
        <v>0.1</v>
      </c>
      <c r="J28">
        <v>0.06</v>
      </c>
      <c r="K28">
        <v>0.1</v>
      </c>
      <c r="L28">
        <v>0.6</v>
      </c>
      <c r="M28">
        <v>0.21204999999999999</v>
      </c>
      <c r="N28">
        <v>2</v>
      </c>
      <c r="O28">
        <v>0.1</v>
      </c>
      <c r="P28">
        <v>0.3</v>
      </c>
      <c r="Q28">
        <v>0.2</v>
      </c>
      <c r="R28">
        <v>0.02</v>
      </c>
      <c r="S28">
        <v>0.08</v>
      </c>
      <c r="T28">
        <v>0.08</v>
      </c>
      <c r="U28">
        <v>8.9097999999999997E-2</v>
      </c>
      <c r="V28">
        <v>0.02</v>
      </c>
      <c r="W28">
        <v>0.02</v>
      </c>
    </row>
    <row r="29" spans="1:23" x14ac:dyDescent="0.35">
      <c r="A29" t="s">
        <v>48</v>
      </c>
      <c r="B29">
        <v>50</v>
      </c>
      <c r="C29">
        <v>3.3740999999999999</v>
      </c>
      <c r="D29">
        <v>94.574890510948904</v>
      </c>
      <c r="E29">
        <v>0.10528999999999999</v>
      </c>
      <c r="F29">
        <v>2.7601</v>
      </c>
      <c r="G29">
        <v>0.06</v>
      </c>
      <c r="H29">
        <v>0.4</v>
      </c>
      <c r="I29">
        <v>0.1</v>
      </c>
      <c r="J29">
        <v>0.06</v>
      </c>
      <c r="K29">
        <v>0.10102999999999999</v>
      </c>
      <c r="L29">
        <v>0.6</v>
      </c>
      <c r="M29">
        <v>0.23111999999999999</v>
      </c>
      <c r="N29">
        <v>2</v>
      </c>
      <c r="O29">
        <v>0.1</v>
      </c>
      <c r="P29">
        <v>0.3</v>
      </c>
      <c r="Q29">
        <v>0.2</v>
      </c>
      <c r="R29">
        <v>0.02</v>
      </c>
      <c r="S29">
        <v>0.08</v>
      </c>
      <c r="T29">
        <v>0.08</v>
      </c>
      <c r="U29">
        <v>0.10362</v>
      </c>
      <c r="V29">
        <v>0.02</v>
      </c>
      <c r="W29">
        <v>0.02</v>
      </c>
    </row>
    <row r="30" spans="1:23" x14ac:dyDescent="0.35">
      <c r="A30" t="s">
        <v>49</v>
      </c>
      <c r="B30">
        <v>50</v>
      </c>
      <c r="C30">
        <v>2.4146999999999998</v>
      </c>
      <c r="D30">
        <v>79.793868613138685</v>
      </c>
      <c r="E30">
        <v>0.11745999999999999</v>
      </c>
      <c r="F30">
        <v>2.4270999999999998</v>
      </c>
      <c r="G30">
        <v>0.06</v>
      </c>
      <c r="H30">
        <v>0.4</v>
      </c>
      <c r="I30">
        <v>0.1</v>
      </c>
      <c r="J30">
        <v>0.06</v>
      </c>
      <c r="K30">
        <v>0.1</v>
      </c>
      <c r="L30">
        <v>0.6</v>
      </c>
      <c r="M30">
        <v>0.17768</v>
      </c>
      <c r="N30">
        <v>2</v>
      </c>
      <c r="O30">
        <v>0.1</v>
      </c>
      <c r="P30">
        <v>0.3</v>
      </c>
      <c r="Q30">
        <v>0.2</v>
      </c>
      <c r="R30">
        <v>0.02</v>
      </c>
      <c r="S30">
        <v>0.08</v>
      </c>
      <c r="T30">
        <v>0.08</v>
      </c>
      <c r="U30">
        <v>8.9781E-2</v>
      </c>
      <c r="V30">
        <v>0.02</v>
      </c>
      <c r="W30">
        <v>0.02</v>
      </c>
    </row>
    <row r="31" spans="1:23" x14ac:dyDescent="0.35">
      <c r="A31" t="s">
        <v>50</v>
      </c>
      <c r="B31">
        <v>50</v>
      </c>
      <c r="C31">
        <v>3.3079999999999998</v>
      </c>
      <c r="D31">
        <v>96.809781021897805</v>
      </c>
      <c r="E31">
        <v>0.11176</v>
      </c>
      <c r="F31">
        <v>3.1257000000000001</v>
      </c>
      <c r="G31">
        <v>0.06</v>
      </c>
      <c r="H31">
        <v>0.4</v>
      </c>
      <c r="I31">
        <v>0.1</v>
      </c>
      <c r="J31">
        <v>0.06</v>
      </c>
      <c r="K31">
        <v>0.1</v>
      </c>
      <c r="L31">
        <v>0.6</v>
      </c>
      <c r="M31">
        <v>0.21292</v>
      </c>
      <c r="N31">
        <v>2</v>
      </c>
      <c r="O31">
        <v>0.1</v>
      </c>
      <c r="P31">
        <v>0.3</v>
      </c>
      <c r="Q31">
        <v>0.2</v>
      </c>
      <c r="R31">
        <v>0.02</v>
      </c>
      <c r="S31">
        <v>0.08</v>
      </c>
      <c r="T31">
        <v>0.08</v>
      </c>
      <c r="U31">
        <v>8.6474999999999996E-2</v>
      </c>
      <c r="V31">
        <v>0.02</v>
      </c>
      <c r="W31">
        <v>0.02</v>
      </c>
    </row>
    <row r="32" spans="1:23" x14ac:dyDescent="0.35">
      <c r="A32" t="s">
        <v>51</v>
      </c>
      <c r="B32">
        <v>50</v>
      </c>
      <c r="C32">
        <v>2.4413999999999998</v>
      </c>
      <c r="D32">
        <v>84.269562043795617</v>
      </c>
      <c r="E32">
        <v>0.10752</v>
      </c>
      <c r="F32">
        <v>2.5630999999999999</v>
      </c>
      <c r="G32">
        <v>0.06</v>
      </c>
      <c r="H32">
        <v>0.4</v>
      </c>
      <c r="I32">
        <v>0.1</v>
      </c>
      <c r="J32">
        <v>0.06</v>
      </c>
      <c r="K32">
        <v>0.1</v>
      </c>
      <c r="L32">
        <v>0.6</v>
      </c>
      <c r="M32">
        <v>0.19073000000000001</v>
      </c>
      <c r="N32">
        <v>2</v>
      </c>
      <c r="O32">
        <v>0.1</v>
      </c>
      <c r="P32">
        <v>0.3</v>
      </c>
      <c r="Q32">
        <v>0.2</v>
      </c>
      <c r="R32">
        <v>0.02</v>
      </c>
      <c r="S32">
        <v>0.08</v>
      </c>
      <c r="T32">
        <v>0.08</v>
      </c>
      <c r="U32">
        <v>0.10005</v>
      </c>
      <c r="V32">
        <v>0.02</v>
      </c>
      <c r="W32">
        <v>0.02</v>
      </c>
    </row>
    <row r="33" spans="1:23" x14ac:dyDescent="0.35">
      <c r="A33" t="s">
        <v>52</v>
      </c>
      <c r="B33">
        <v>50</v>
      </c>
      <c r="C33">
        <v>2.4028999999999998</v>
      </c>
      <c r="D33">
        <v>85.925036496350359</v>
      </c>
      <c r="E33">
        <v>0.10935</v>
      </c>
      <c r="F33">
        <v>2.2541000000000002</v>
      </c>
      <c r="G33">
        <v>0.06</v>
      </c>
      <c r="H33">
        <v>0.4</v>
      </c>
      <c r="I33">
        <v>0.1</v>
      </c>
      <c r="J33">
        <v>0.06</v>
      </c>
      <c r="K33">
        <v>0.1</v>
      </c>
      <c r="L33">
        <v>0.6</v>
      </c>
      <c r="M33">
        <v>0.17988999999999999</v>
      </c>
      <c r="N33">
        <v>2</v>
      </c>
      <c r="O33">
        <v>0.1</v>
      </c>
      <c r="P33">
        <v>0.3</v>
      </c>
      <c r="Q33">
        <v>0.2</v>
      </c>
      <c r="R33">
        <v>0.02</v>
      </c>
      <c r="S33">
        <v>0.08</v>
      </c>
      <c r="T33">
        <v>0.08</v>
      </c>
      <c r="U33">
        <v>8.6628999999999998E-2</v>
      </c>
      <c r="V33">
        <v>0.02</v>
      </c>
      <c r="W33">
        <v>0.02</v>
      </c>
    </row>
    <row r="34" spans="1:23" x14ac:dyDescent="0.35">
      <c r="A34" t="s">
        <v>53</v>
      </c>
      <c r="B34">
        <v>50</v>
      </c>
      <c r="C34">
        <v>2.7368000000000001</v>
      </c>
      <c r="D34">
        <v>98.311532846715338</v>
      </c>
      <c r="E34">
        <v>0.10727</v>
      </c>
      <c r="F34">
        <v>2.5072999999999999</v>
      </c>
      <c r="G34">
        <v>0.06</v>
      </c>
      <c r="H34">
        <v>0.4</v>
      </c>
      <c r="I34">
        <v>0.1</v>
      </c>
      <c r="J34">
        <v>0.06</v>
      </c>
      <c r="K34">
        <v>0.1</v>
      </c>
      <c r="L34">
        <v>0.6</v>
      </c>
      <c r="M34">
        <v>0.2107</v>
      </c>
      <c r="N34">
        <v>2</v>
      </c>
      <c r="O34">
        <v>0.1</v>
      </c>
      <c r="P34">
        <v>0.3</v>
      </c>
      <c r="Q34">
        <v>0.2</v>
      </c>
      <c r="R34">
        <v>0.02</v>
      </c>
      <c r="S34">
        <v>0.08</v>
      </c>
      <c r="T34">
        <v>0.08</v>
      </c>
      <c r="U34">
        <v>8.3585000000000007E-2</v>
      </c>
      <c r="V34">
        <v>0.02</v>
      </c>
      <c r="W34">
        <v>0.02</v>
      </c>
    </row>
    <row r="35" spans="1:23" x14ac:dyDescent="0.35">
      <c r="A35" t="s">
        <v>54</v>
      </c>
      <c r="B35">
        <v>50</v>
      </c>
      <c r="C35">
        <v>2.3672</v>
      </c>
      <c r="D35">
        <v>90.950583941605842</v>
      </c>
      <c r="E35">
        <v>0.11395</v>
      </c>
      <c r="F35">
        <v>2.6850999999999998</v>
      </c>
      <c r="G35">
        <v>0.06</v>
      </c>
      <c r="H35">
        <v>0.4</v>
      </c>
      <c r="I35">
        <v>0.1</v>
      </c>
      <c r="J35">
        <v>0.06</v>
      </c>
      <c r="K35">
        <v>0.10076</v>
      </c>
      <c r="L35">
        <v>0.6</v>
      </c>
      <c r="M35">
        <v>0.21475</v>
      </c>
      <c r="N35">
        <v>2</v>
      </c>
      <c r="O35">
        <v>0.1</v>
      </c>
      <c r="P35">
        <v>0.3</v>
      </c>
      <c r="Q35">
        <v>0.2</v>
      </c>
      <c r="R35">
        <v>0.02</v>
      </c>
      <c r="S35">
        <v>0.08</v>
      </c>
      <c r="T35">
        <v>0.08</v>
      </c>
      <c r="U35">
        <v>9.3477000000000005E-2</v>
      </c>
      <c r="V35">
        <v>0.02</v>
      </c>
      <c r="W35">
        <v>0.02</v>
      </c>
    </row>
    <row r="36" spans="1:23" x14ac:dyDescent="0.35">
      <c r="A36" t="s">
        <v>55</v>
      </c>
      <c r="B36">
        <v>50</v>
      </c>
      <c r="C36">
        <v>2.5901000000000001</v>
      </c>
      <c r="D36">
        <v>93.841751824817521</v>
      </c>
      <c r="E36">
        <v>0.10113</v>
      </c>
      <c r="F36">
        <v>1.8372999999999999</v>
      </c>
      <c r="G36">
        <v>0.06</v>
      </c>
      <c r="H36">
        <v>0.4</v>
      </c>
      <c r="I36">
        <v>0.1</v>
      </c>
      <c r="J36">
        <v>0.06</v>
      </c>
      <c r="K36">
        <v>0.1</v>
      </c>
      <c r="L36">
        <v>0.6</v>
      </c>
      <c r="M36">
        <v>0.18018999999999999</v>
      </c>
      <c r="N36">
        <v>2</v>
      </c>
      <c r="O36">
        <v>0.1</v>
      </c>
      <c r="P36">
        <v>0.3</v>
      </c>
      <c r="Q36">
        <v>0.2</v>
      </c>
      <c r="R36">
        <v>0.02</v>
      </c>
      <c r="S36">
        <v>0.08</v>
      </c>
      <c r="T36">
        <v>0.08</v>
      </c>
      <c r="U36">
        <v>7.7172000000000004E-2</v>
      </c>
      <c r="V36">
        <v>0.02</v>
      </c>
      <c r="W36">
        <v>0.02</v>
      </c>
    </row>
    <row r="37" spans="1:23" x14ac:dyDescent="0.35">
      <c r="A37" t="s">
        <v>56</v>
      </c>
      <c r="B37">
        <v>50</v>
      </c>
      <c r="C37">
        <v>3.1539000000000001</v>
      </c>
      <c r="D37">
        <v>89.750364963503642</v>
      </c>
      <c r="E37">
        <v>0.10684</v>
      </c>
      <c r="F37">
        <v>1.9162999999999999</v>
      </c>
      <c r="G37">
        <v>0.06</v>
      </c>
      <c r="H37">
        <v>0.4</v>
      </c>
      <c r="I37">
        <v>0.1</v>
      </c>
      <c r="J37">
        <v>0.06</v>
      </c>
      <c r="K37">
        <v>0.1</v>
      </c>
      <c r="L37">
        <v>0.6</v>
      </c>
      <c r="M37">
        <v>0.18345</v>
      </c>
      <c r="N37">
        <v>2</v>
      </c>
      <c r="O37">
        <v>0.1</v>
      </c>
      <c r="P37">
        <v>0.3</v>
      </c>
      <c r="Q37">
        <v>0.2</v>
      </c>
      <c r="R37">
        <v>0.02</v>
      </c>
      <c r="S37">
        <v>0.08</v>
      </c>
      <c r="T37">
        <v>0.08</v>
      </c>
      <c r="U37">
        <v>9.9599999999999994E-2</v>
      </c>
      <c r="V37">
        <v>0.02</v>
      </c>
      <c r="W37">
        <v>0.02</v>
      </c>
    </row>
    <row r="38" spans="1:23" x14ac:dyDescent="0.35">
      <c r="A38" t="s">
        <v>57</v>
      </c>
      <c r="B38">
        <v>50</v>
      </c>
      <c r="C38">
        <v>2.8853</v>
      </c>
      <c r="D38">
        <v>91.074744525547445</v>
      </c>
      <c r="E38">
        <v>0.10928</v>
      </c>
      <c r="F38">
        <v>2.6385999999999998</v>
      </c>
      <c r="G38">
        <v>0.06</v>
      </c>
      <c r="H38">
        <v>0.4</v>
      </c>
      <c r="I38">
        <v>0.1</v>
      </c>
      <c r="J38">
        <v>0.06</v>
      </c>
      <c r="K38">
        <v>0.1</v>
      </c>
      <c r="L38">
        <v>0.6</v>
      </c>
      <c r="M38">
        <v>0.19228000000000001</v>
      </c>
      <c r="N38">
        <v>2</v>
      </c>
      <c r="O38">
        <v>0.1</v>
      </c>
      <c r="P38">
        <v>0.3</v>
      </c>
      <c r="Q38">
        <v>0.2</v>
      </c>
      <c r="R38">
        <v>0.02</v>
      </c>
      <c r="S38">
        <v>0.08</v>
      </c>
      <c r="T38">
        <v>0.08</v>
      </c>
      <c r="U38">
        <v>9.5211000000000004E-2</v>
      </c>
      <c r="V38">
        <v>0.02</v>
      </c>
      <c r="W38">
        <v>0.02</v>
      </c>
    </row>
    <row r="39" spans="1:23" x14ac:dyDescent="0.35">
      <c r="A39" t="s">
        <v>58</v>
      </c>
      <c r="B39">
        <v>50</v>
      </c>
      <c r="C39">
        <v>2.9802</v>
      </c>
      <c r="D39">
        <v>93.416058394160586</v>
      </c>
      <c r="E39">
        <v>0.1182</v>
      </c>
      <c r="F39">
        <v>2.2547999999999999</v>
      </c>
      <c r="G39">
        <v>0.06</v>
      </c>
      <c r="H39">
        <v>0.4</v>
      </c>
      <c r="I39">
        <v>0.1</v>
      </c>
      <c r="J39">
        <v>0.06</v>
      </c>
      <c r="K39">
        <v>0.1</v>
      </c>
      <c r="L39">
        <v>0.6</v>
      </c>
      <c r="M39">
        <v>0.14804</v>
      </c>
      <c r="N39">
        <v>2</v>
      </c>
      <c r="O39">
        <v>0.1</v>
      </c>
      <c r="P39">
        <v>0.3</v>
      </c>
      <c r="Q39">
        <v>0.2</v>
      </c>
      <c r="R39">
        <v>0.02</v>
      </c>
      <c r="S39">
        <v>0.08</v>
      </c>
      <c r="T39">
        <v>0.08</v>
      </c>
      <c r="U39">
        <v>0.10276</v>
      </c>
      <c r="V39">
        <v>0.02</v>
      </c>
      <c r="W39">
        <v>0.02</v>
      </c>
    </row>
    <row r="40" spans="1:23" x14ac:dyDescent="0.35">
      <c r="A40" t="s">
        <v>59</v>
      </c>
      <c r="B40">
        <v>50</v>
      </c>
      <c r="C40">
        <v>2.6972999999999998</v>
      </c>
      <c r="D40">
        <v>90.406642335766435</v>
      </c>
      <c r="E40">
        <v>9.1152999999999998E-2</v>
      </c>
      <c r="F40">
        <v>2.6368</v>
      </c>
      <c r="G40">
        <v>0.06</v>
      </c>
      <c r="H40">
        <v>0.4</v>
      </c>
      <c r="I40">
        <v>0.1</v>
      </c>
      <c r="J40">
        <v>0.06</v>
      </c>
      <c r="K40">
        <v>0.1</v>
      </c>
      <c r="L40">
        <v>0.6</v>
      </c>
      <c r="M40">
        <v>0.17524000000000001</v>
      </c>
      <c r="N40">
        <v>2</v>
      </c>
      <c r="O40">
        <v>0.1</v>
      </c>
      <c r="P40">
        <v>0.3</v>
      </c>
      <c r="Q40">
        <v>0.2</v>
      </c>
      <c r="R40">
        <v>0.02</v>
      </c>
      <c r="S40">
        <v>0.08</v>
      </c>
      <c r="T40">
        <v>0.08</v>
      </c>
      <c r="U40">
        <v>9.9707000000000004E-2</v>
      </c>
      <c r="V40">
        <v>0.02</v>
      </c>
      <c r="W40">
        <v>0.02</v>
      </c>
    </row>
    <row r="41" spans="1:23" x14ac:dyDescent="0.35">
      <c r="A41" t="s">
        <v>60</v>
      </c>
      <c r="B41">
        <v>50</v>
      </c>
      <c r="C41">
        <v>2.9744000000000002</v>
      </c>
      <c r="D41">
        <v>85.540729927007305</v>
      </c>
      <c r="E41">
        <v>0.10428</v>
      </c>
      <c r="F41">
        <v>2.2768999999999999</v>
      </c>
      <c r="G41">
        <v>0.06</v>
      </c>
      <c r="H41">
        <v>0.4</v>
      </c>
      <c r="I41">
        <v>0.1</v>
      </c>
      <c r="J41">
        <v>0.06</v>
      </c>
      <c r="K41">
        <v>0.1</v>
      </c>
      <c r="L41">
        <v>0.6</v>
      </c>
      <c r="M41">
        <v>0.19438</v>
      </c>
      <c r="N41">
        <v>2</v>
      </c>
      <c r="O41">
        <v>0.1</v>
      </c>
      <c r="P41">
        <v>0.3</v>
      </c>
      <c r="Q41">
        <v>0.2</v>
      </c>
      <c r="R41">
        <v>0.02</v>
      </c>
      <c r="S41">
        <v>0.08</v>
      </c>
      <c r="T41">
        <v>0.08</v>
      </c>
      <c r="U41">
        <v>7.6786999999999994E-2</v>
      </c>
      <c r="V41">
        <v>0.02</v>
      </c>
      <c r="W41">
        <v>0.02</v>
      </c>
    </row>
    <row r="42" spans="1:23" x14ac:dyDescent="0.35">
      <c r="A42" t="s">
        <v>61</v>
      </c>
      <c r="B42">
        <v>50</v>
      </c>
      <c r="C42">
        <v>2.3492999999999999</v>
      </c>
      <c r="D42">
        <v>111.41343065693431</v>
      </c>
      <c r="E42">
        <v>0.11909</v>
      </c>
      <c r="F42">
        <v>2.3132000000000001</v>
      </c>
      <c r="G42">
        <v>0.06</v>
      </c>
      <c r="H42">
        <v>0.4</v>
      </c>
      <c r="I42">
        <v>0.1</v>
      </c>
      <c r="J42">
        <v>0.06</v>
      </c>
      <c r="K42">
        <v>0.1</v>
      </c>
      <c r="L42">
        <v>0.6</v>
      </c>
      <c r="M42">
        <v>0.18526999999999999</v>
      </c>
      <c r="N42">
        <v>2</v>
      </c>
      <c r="O42">
        <v>0.1</v>
      </c>
      <c r="P42">
        <v>0.3</v>
      </c>
      <c r="Q42">
        <v>0.2</v>
      </c>
      <c r="R42">
        <v>0.02</v>
      </c>
      <c r="S42">
        <v>0.08</v>
      </c>
      <c r="T42">
        <v>0.08</v>
      </c>
      <c r="U42">
        <v>0.10265000000000001</v>
      </c>
      <c r="V42">
        <v>0.02</v>
      </c>
      <c r="W42">
        <v>0.02</v>
      </c>
    </row>
    <row r="43" spans="1:23" x14ac:dyDescent="0.35">
      <c r="A43" t="s">
        <v>67</v>
      </c>
      <c r="B43">
        <v>50</v>
      </c>
      <c r="C43">
        <v>3.3624000000000001</v>
      </c>
      <c r="D43">
        <v>90.116934306569348</v>
      </c>
      <c r="E43">
        <v>0.11398</v>
      </c>
      <c r="F43">
        <v>2.3420999999999998</v>
      </c>
      <c r="G43">
        <v>0.06</v>
      </c>
      <c r="H43">
        <v>0.4</v>
      </c>
      <c r="I43">
        <v>0.1</v>
      </c>
      <c r="J43">
        <v>0.06</v>
      </c>
      <c r="K43">
        <v>0.1</v>
      </c>
      <c r="L43">
        <v>0.6</v>
      </c>
      <c r="M43">
        <v>0.20191000000000001</v>
      </c>
      <c r="N43">
        <v>2</v>
      </c>
      <c r="O43">
        <v>0.1</v>
      </c>
      <c r="P43">
        <v>0.3</v>
      </c>
      <c r="Q43">
        <v>0.2</v>
      </c>
      <c r="R43">
        <v>0.02</v>
      </c>
      <c r="S43">
        <v>0.08</v>
      </c>
      <c r="T43">
        <v>0.08</v>
      </c>
      <c r="U43">
        <v>7.9209000000000002E-2</v>
      </c>
      <c r="V43">
        <v>0.02</v>
      </c>
      <c r="W43">
        <v>0.02</v>
      </c>
    </row>
    <row r="44" spans="1:23" x14ac:dyDescent="0.35">
      <c r="A44" t="s">
        <v>68</v>
      </c>
      <c r="B44">
        <v>50</v>
      </c>
      <c r="C44">
        <v>4.0353000000000003</v>
      </c>
      <c r="D44">
        <v>115.02591240875911</v>
      </c>
      <c r="E44">
        <v>0.10061</v>
      </c>
      <c r="F44">
        <v>2.6008</v>
      </c>
      <c r="G44">
        <v>0.06</v>
      </c>
      <c r="H44">
        <v>0.4</v>
      </c>
      <c r="I44">
        <v>0.1</v>
      </c>
      <c r="J44">
        <v>0.06</v>
      </c>
      <c r="K44">
        <v>0.1</v>
      </c>
      <c r="L44">
        <v>0.6</v>
      </c>
      <c r="M44">
        <v>0.21512999999999999</v>
      </c>
      <c r="N44">
        <v>2</v>
      </c>
      <c r="O44">
        <v>0.1</v>
      </c>
      <c r="P44">
        <v>0.3</v>
      </c>
      <c r="Q44">
        <v>0.2</v>
      </c>
      <c r="R44">
        <v>0.02</v>
      </c>
      <c r="S44">
        <v>0.08</v>
      </c>
      <c r="T44">
        <v>0.08</v>
      </c>
      <c r="U44">
        <v>8.9747999999999994E-2</v>
      </c>
      <c r="V44">
        <v>0.02</v>
      </c>
      <c r="W44">
        <v>0.02</v>
      </c>
    </row>
    <row r="46" spans="1:23" x14ac:dyDescent="0.35">
      <c r="A46" t="s">
        <v>62</v>
      </c>
    </row>
    <row r="48" spans="1:23" x14ac:dyDescent="0.35">
      <c r="A48" t="s">
        <v>0</v>
      </c>
      <c r="B48" t="s">
        <v>119</v>
      </c>
      <c r="C48" t="s">
        <v>97</v>
      </c>
      <c r="D48" t="s">
        <v>64</v>
      </c>
      <c r="E48" t="s">
        <v>98</v>
      </c>
      <c r="F48" t="s">
        <v>99</v>
      </c>
      <c r="G48" t="s">
        <v>100</v>
      </c>
      <c r="H48" t="s">
        <v>101</v>
      </c>
      <c r="I48" t="s">
        <v>102</v>
      </c>
      <c r="J48" t="s">
        <v>103</v>
      </c>
      <c r="K48" t="s">
        <v>104</v>
      </c>
      <c r="L48" t="s">
        <v>105</v>
      </c>
      <c r="M48" t="s">
        <v>106</v>
      </c>
      <c r="N48" t="s">
        <v>107</v>
      </c>
      <c r="O48" t="s">
        <v>108</v>
      </c>
      <c r="P48" t="s">
        <v>109</v>
      </c>
      <c r="Q48" t="s">
        <v>110</v>
      </c>
      <c r="R48" t="s">
        <v>111</v>
      </c>
      <c r="S48" t="s">
        <v>112</v>
      </c>
      <c r="T48" t="s">
        <v>113</v>
      </c>
      <c r="U48" t="s">
        <v>114</v>
      </c>
      <c r="V48" t="s">
        <v>115</v>
      </c>
      <c r="W48" t="s">
        <v>116</v>
      </c>
    </row>
    <row r="49" spans="1:23" x14ac:dyDescent="0.35">
      <c r="A49" t="s">
        <v>69</v>
      </c>
      <c r="B49">
        <v>70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</row>
    <row r="50" spans="1:23" x14ac:dyDescent="0.35">
      <c r="A50" t="s">
        <v>70</v>
      </c>
      <c r="B50">
        <v>70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</row>
    <row r="51" spans="1:23" x14ac:dyDescent="0.35">
      <c r="A51" t="s">
        <v>71</v>
      </c>
      <c r="B51">
        <v>70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</row>
    <row r="52" spans="1:23" x14ac:dyDescent="0.35">
      <c r="A52" t="s">
        <v>72</v>
      </c>
      <c r="B52">
        <v>70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</row>
    <row r="54" spans="1:23" x14ac:dyDescent="0.35">
      <c r="A54" t="s">
        <v>65</v>
      </c>
      <c r="B54">
        <v>70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</row>
    <row r="55" spans="1:23" x14ac:dyDescent="0.35">
      <c r="A55" t="s">
        <v>21</v>
      </c>
      <c r="B55">
        <v>70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</row>
    <row r="56" spans="1:23" x14ac:dyDescent="0.35">
      <c r="A56" t="s">
        <v>66</v>
      </c>
      <c r="B56">
        <v>70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</row>
    <row r="57" spans="1:23" x14ac:dyDescent="0.35">
      <c r="A57" t="s">
        <v>117</v>
      </c>
      <c r="B57">
        <v>70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</row>
    <row r="60" spans="1:23" x14ac:dyDescent="0.35">
      <c r="A60" t="s">
        <v>96</v>
      </c>
    </row>
    <row r="62" spans="1:23" x14ac:dyDescent="0.35">
      <c r="A62" t="s">
        <v>0</v>
      </c>
      <c r="B62" t="s">
        <v>119</v>
      </c>
      <c r="C62" t="s">
        <v>97</v>
      </c>
      <c r="D62" t="s">
        <v>64</v>
      </c>
      <c r="E62" t="s">
        <v>98</v>
      </c>
      <c r="F62" t="s">
        <v>99</v>
      </c>
      <c r="G62" t="s">
        <v>100</v>
      </c>
      <c r="H62" t="s">
        <v>101</v>
      </c>
      <c r="I62" t="s">
        <v>102</v>
      </c>
      <c r="J62" t="s">
        <v>103</v>
      </c>
      <c r="K62" t="s">
        <v>104</v>
      </c>
      <c r="L62" t="s">
        <v>105</v>
      </c>
      <c r="M62" t="s">
        <v>106</v>
      </c>
      <c r="N62" t="s">
        <v>107</v>
      </c>
      <c r="O62" t="s">
        <v>108</v>
      </c>
      <c r="P62" t="s">
        <v>109</v>
      </c>
      <c r="Q62" t="s">
        <v>110</v>
      </c>
      <c r="R62" t="s">
        <v>111</v>
      </c>
      <c r="S62" t="s">
        <v>112</v>
      </c>
      <c r="T62" t="s">
        <v>113</v>
      </c>
      <c r="U62" t="s">
        <v>114</v>
      </c>
      <c r="V62" t="s">
        <v>115</v>
      </c>
      <c r="W62" t="s">
        <v>116</v>
      </c>
    </row>
    <row r="63" spans="1:23" x14ac:dyDescent="0.35">
      <c r="A63" t="s">
        <v>22</v>
      </c>
      <c r="B63">
        <v>70</v>
      </c>
      <c r="C63">
        <v>4.2344999999999997</v>
      </c>
      <c r="D63">
        <v>37.17131386861314</v>
      </c>
      <c r="E63">
        <v>0.10927000000000001</v>
      </c>
      <c r="F63">
        <v>1.9135</v>
      </c>
      <c r="G63">
        <v>0.02</v>
      </c>
      <c r="H63">
        <v>0.1</v>
      </c>
      <c r="I63">
        <v>7.0000000000000007E-2</v>
      </c>
      <c r="J63">
        <v>0.03</v>
      </c>
      <c r="K63">
        <v>6.9988999999999996E-2</v>
      </c>
      <c r="L63">
        <v>0.2</v>
      </c>
      <c r="M63">
        <v>0.17505999999999999</v>
      </c>
      <c r="N63">
        <v>1</v>
      </c>
      <c r="O63">
        <v>0.03</v>
      </c>
      <c r="P63">
        <v>0.15087</v>
      </c>
      <c r="Q63">
        <v>0.10761</v>
      </c>
      <c r="R63">
        <v>8.0000000000000002E-3</v>
      </c>
      <c r="S63">
        <v>0.03</v>
      </c>
      <c r="T63">
        <v>0.03</v>
      </c>
      <c r="U63">
        <v>7.1803000000000006E-2</v>
      </c>
      <c r="V63">
        <v>0.01</v>
      </c>
      <c r="W63">
        <v>0.01</v>
      </c>
    </row>
    <row r="64" spans="1:23" x14ac:dyDescent="0.35">
      <c r="A64" t="s">
        <v>118</v>
      </c>
      <c r="B64">
        <v>70</v>
      </c>
      <c r="C64">
        <v>4.2154999999999996</v>
      </c>
      <c r="D64">
        <v>45.058467153284674</v>
      </c>
      <c r="E64">
        <v>9.5658000000000007E-2</v>
      </c>
      <c r="F64">
        <v>1.9533</v>
      </c>
      <c r="G64">
        <v>0.02</v>
      </c>
      <c r="H64">
        <v>0.1</v>
      </c>
      <c r="I64">
        <v>7.0000000000000007E-2</v>
      </c>
      <c r="J64">
        <v>0.03</v>
      </c>
      <c r="K64">
        <v>6.3741999999999993E-2</v>
      </c>
      <c r="L64">
        <v>0.2</v>
      </c>
      <c r="M64">
        <v>0.12013</v>
      </c>
      <c r="N64">
        <v>1</v>
      </c>
      <c r="O64">
        <v>0.03</v>
      </c>
      <c r="P64">
        <v>0.17116999999999999</v>
      </c>
      <c r="Q64">
        <v>0.11186</v>
      </c>
      <c r="R64">
        <v>8.0000000000000002E-3</v>
      </c>
      <c r="S64">
        <v>0.03</v>
      </c>
      <c r="T64">
        <v>0.03</v>
      </c>
      <c r="U64">
        <v>6.2525999999999998E-2</v>
      </c>
      <c r="V64">
        <v>0.01</v>
      </c>
      <c r="W64">
        <v>0.01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Concentrations</vt:lpstr>
      <vt:lpstr>Uncertainties (2SE)</vt:lpstr>
      <vt:lpstr>Detection limits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2019-09-20T14:53:16Z</dcterms:modified>
</cp:coreProperties>
</file>