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defaultThemeVersion="124226"/>
  <xr:revisionPtr revIDLastSave="0" documentId="13_ncr:1_{D726DC2B-7C68-4BAC-92BB-4B454E3AB147}" xr6:coauthVersionLast="43" xr6:coauthVersionMax="43" xr10:uidLastSave="{00000000-0000-0000-0000-000000000000}"/>
  <bookViews>
    <workbookView xWindow="-120" yWindow="-16320" windowWidth="29040" windowHeight="15840" activeTab="1" xr2:uid="{00000000-000D-0000-FFFF-FFFF00000000}"/>
  </bookViews>
  <sheets>
    <sheet name="Raw Data" sheetId="1" r:id="rId1"/>
    <sheet name="Processe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7" i="2" l="1"/>
  <c r="B17" i="2"/>
  <c r="C17" i="2"/>
  <c r="A18" i="2"/>
  <c r="B18" i="2"/>
  <c r="C18" i="2"/>
  <c r="A19" i="2"/>
  <c r="B19" i="2"/>
  <c r="C19" i="2"/>
  <c r="A20" i="2"/>
  <c r="B20" i="2"/>
  <c r="C20" i="2"/>
  <c r="A21" i="2"/>
  <c r="B21" i="2"/>
  <c r="C21" i="2"/>
  <c r="A22" i="2"/>
  <c r="B22" i="2"/>
  <c r="C22" i="2"/>
  <c r="A23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D2" i="2"/>
  <c r="B2" i="2"/>
  <c r="C2" i="2"/>
  <c r="B3" i="2"/>
  <c r="C3" i="2"/>
  <c r="B4" i="2"/>
  <c r="C4" i="2"/>
  <c r="B5" i="2"/>
  <c r="C5" i="2"/>
  <c r="B6" i="2"/>
  <c r="C6" i="2"/>
  <c r="B7" i="2"/>
  <c r="C7" i="2"/>
  <c r="B8" i="2"/>
  <c r="C8" i="2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C1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V1" i="2"/>
  <c r="W1" i="2"/>
  <c r="X1" i="2"/>
  <c r="B1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" i="2"/>
  <c r="X3" i="2" l="1"/>
  <c r="X17" i="2"/>
  <c r="X7" i="2"/>
  <c r="X20" i="2"/>
  <c r="X22" i="2"/>
  <c r="X21" i="2"/>
  <c r="X23" i="2"/>
  <c r="X18" i="2"/>
  <c r="X15" i="2"/>
  <c r="X11" i="2"/>
  <c r="X19" i="2"/>
  <c r="X16" i="2"/>
  <c r="X14" i="2"/>
  <c r="X12" i="2"/>
  <c r="X13" i="2"/>
  <c r="X9" i="2"/>
  <c r="X5" i="2"/>
  <c r="X8" i="2"/>
  <c r="X6" i="2"/>
  <c r="X4" i="2"/>
  <c r="X10" i="2"/>
  <c r="X2" i="2"/>
</calcChain>
</file>

<file path=xl/sharedStrings.xml><?xml version="1.0" encoding="utf-8"?>
<sst xmlns="http://schemas.openxmlformats.org/spreadsheetml/2006/main" count="117" uniqueCount="92">
  <si>
    <t>FG</t>
  </si>
  <si>
    <t xml:space="preserve">  SAMPLE</t>
  </si>
  <si>
    <t xml:space="preserve">  NUMBER</t>
  </si>
  <si>
    <t xml:space="preserve"> TAKEOFF</t>
  </si>
  <si>
    <t>KILOVOLT</t>
  </si>
  <si>
    <t xml:space="preserve"> CURRENT</t>
  </si>
  <si>
    <t>BEAMSIZE</t>
  </si>
  <si>
    <t xml:space="preserve">    LINE</t>
  </si>
  <si>
    <t>REL. LINE</t>
  </si>
  <si>
    <t xml:space="preserve">   S WT%</t>
  </si>
  <si>
    <t xml:space="preserve">  Pb WT%</t>
  </si>
  <si>
    <t xml:space="preserve">  As WT%</t>
  </si>
  <si>
    <t xml:space="preserve">  Se WT%</t>
  </si>
  <si>
    <t xml:space="preserve">  Fe WT%</t>
  </si>
  <si>
    <t xml:space="preserve">  Cu WT%</t>
  </si>
  <si>
    <t xml:space="preserve">  Mn WT%</t>
  </si>
  <si>
    <t xml:space="preserve">  Ag WT%</t>
  </si>
  <si>
    <t xml:space="preserve">  Zn WT%</t>
  </si>
  <si>
    <t xml:space="preserve">  Cd WT%</t>
  </si>
  <si>
    <t xml:space="preserve">  Sn WT%</t>
  </si>
  <si>
    <t xml:space="preserve">  In WT%</t>
  </si>
  <si>
    <t xml:space="preserve">  Hg WT%</t>
  </si>
  <si>
    <t xml:space="preserve">  Ni WT%</t>
  </si>
  <si>
    <t xml:space="preserve">  Co WT%</t>
  </si>
  <si>
    <t xml:space="preserve">  Cl WT%</t>
  </si>
  <si>
    <t xml:space="preserve">  Ga WT%</t>
  </si>
  <si>
    <t xml:space="preserve">  Ge WT%</t>
  </si>
  <si>
    <t xml:space="preserve">  Na WT%</t>
  </si>
  <si>
    <t xml:space="preserve">   TOTAL</t>
  </si>
  <si>
    <t xml:space="preserve"> FORMULA</t>
  </si>
  <si>
    <t xml:space="preserve">   BASIS</t>
  </si>
  <si>
    <t>S FORMULA</t>
  </si>
  <si>
    <t>Pb FORMULA</t>
  </si>
  <si>
    <t>As FORMULA</t>
  </si>
  <si>
    <t>Se FORMULA</t>
  </si>
  <si>
    <t>Fe FORMULA</t>
  </si>
  <si>
    <t>Cu FORMULA</t>
  </si>
  <si>
    <t>Mn FORMULA</t>
  </si>
  <si>
    <t>Ag FORMULA</t>
  </si>
  <si>
    <t>Zn FORMULA</t>
  </si>
  <si>
    <t>Cd FORMULA</t>
  </si>
  <si>
    <t>Sn FORMULA</t>
  </si>
  <si>
    <t>In FORMULA</t>
  </si>
  <si>
    <t>Hg FORMULA</t>
  </si>
  <si>
    <t>Ni FORMULA</t>
  </si>
  <si>
    <t>Co FORMULA</t>
  </si>
  <si>
    <t>Cl FORMULA</t>
  </si>
  <si>
    <t>Ga FORMULA</t>
  </si>
  <si>
    <t>Ge FORMULA</t>
  </si>
  <si>
    <t>Na FORMULA</t>
  </si>
  <si>
    <t xml:space="preserve"> S CDL99</t>
  </si>
  <si>
    <t>Pb CDL99</t>
  </si>
  <si>
    <t>As CDL99</t>
  </si>
  <si>
    <t>Se CDL99</t>
  </si>
  <si>
    <t>Fe CDL99</t>
  </si>
  <si>
    <t>Cu CDL99</t>
  </si>
  <si>
    <t>Mn CDL99</t>
  </si>
  <si>
    <t>Ag CDL99</t>
  </si>
  <si>
    <t>Zn CDL99</t>
  </si>
  <si>
    <t>Cd CDL99</t>
  </si>
  <si>
    <t>Sn CDL99</t>
  </si>
  <si>
    <t>In CDL99</t>
  </si>
  <si>
    <t>Hg CDL99</t>
  </si>
  <si>
    <t>Ni CDL99</t>
  </si>
  <si>
    <t>Co CDL99</t>
  </si>
  <si>
    <t>Cl CDL99</t>
  </si>
  <si>
    <t>Ga CDL99</t>
  </si>
  <si>
    <t>Ge CDL99</t>
  </si>
  <si>
    <t>Na CDL99</t>
  </si>
  <si>
    <t xml:space="preserve"> S %ERR </t>
  </si>
  <si>
    <t xml:space="preserve">Pb %ERR </t>
  </si>
  <si>
    <t xml:space="preserve">As %ERR </t>
  </si>
  <si>
    <t xml:space="preserve">Se %ERR </t>
  </si>
  <si>
    <t xml:space="preserve">Fe %ERR </t>
  </si>
  <si>
    <t xml:space="preserve">Cu %ERR </t>
  </si>
  <si>
    <t xml:space="preserve">Mn %ERR </t>
  </si>
  <si>
    <t xml:space="preserve">Ag %ERR </t>
  </si>
  <si>
    <t xml:space="preserve">Zn %ERR </t>
  </si>
  <si>
    <t xml:space="preserve">Cd %ERR </t>
  </si>
  <si>
    <t xml:space="preserve">Sn %ERR </t>
  </si>
  <si>
    <t xml:space="preserve">In %ERR </t>
  </si>
  <si>
    <t xml:space="preserve">Hg %ERR </t>
  </si>
  <si>
    <t xml:space="preserve">Ni %ERR </t>
  </si>
  <si>
    <t xml:space="preserve">Co %ERR </t>
  </si>
  <si>
    <t xml:space="preserve">Cl %ERR </t>
  </si>
  <si>
    <t xml:space="preserve">Ga %ERR </t>
  </si>
  <si>
    <t xml:space="preserve">Ge %ERR </t>
  </si>
  <si>
    <t xml:space="preserve">Na %ERR </t>
  </si>
  <si>
    <t>Weight Percent</t>
  </si>
  <si>
    <t>Atomic Proportions</t>
  </si>
  <si>
    <t>Detection Limits</t>
  </si>
  <si>
    <t>Relative Measurement Uncertainty (1SE)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</si>
</sst>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26"/>
  <sheetViews>
    <sheetView topLeftCell="AV1" workbookViewId="0">
      <selection activeCell="A27" sqref="A27:XFD30"/>
    </sheetView>
  </sheetViews>
  <sheetFormatPr baseColWidth="10" defaultColWidth="9.109375" defaultRowHeight="14.4" x14ac:dyDescent="0.3"/>
  <sheetData>
    <row r="1" spans="1:91" x14ac:dyDescent="0.3">
      <c r="I1" t="s">
        <v>88</v>
      </c>
      <c r="AF1" t="s">
        <v>89</v>
      </c>
      <c r="AZ1" t="s">
        <v>90</v>
      </c>
      <c r="BT1" t="s">
        <v>91</v>
      </c>
    </row>
    <row r="4" spans="1:91" x14ac:dyDescent="0.3">
      <c r="A4" t="s">
        <v>1</v>
      </c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  <c r="L4" t="s">
        <v>12</v>
      </c>
      <c r="M4" t="s">
        <v>13</v>
      </c>
      <c r="N4" t="s">
        <v>14</v>
      </c>
      <c r="O4" t="s">
        <v>15</v>
      </c>
      <c r="P4" t="s">
        <v>16</v>
      </c>
      <c r="Q4" t="s">
        <v>17</v>
      </c>
      <c r="R4" t="s">
        <v>18</v>
      </c>
      <c r="S4" t="s">
        <v>19</v>
      </c>
      <c r="T4" t="s">
        <v>20</v>
      </c>
      <c r="U4" t="s">
        <v>21</v>
      </c>
      <c r="V4" t="s">
        <v>22</v>
      </c>
      <c r="W4" t="s">
        <v>23</v>
      </c>
      <c r="X4" t="s">
        <v>24</v>
      </c>
      <c r="Y4" t="s">
        <v>25</v>
      </c>
      <c r="Z4" t="s">
        <v>26</v>
      </c>
      <c r="AA4" t="s">
        <v>27</v>
      </c>
      <c r="AB4" t="s">
        <v>24</v>
      </c>
      <c r="AC4" t="s">
        <v>28</v>
      </c>
      <c r="AD4" t="s">
        <v>29</v>
      </c>
      <c r="AE4" t="s">
        <v>30</v>
      </c>
      <c r="AF4" t="s">
        <v>31</v>
      </c>
      <c r="AG4" t="s">
        <v>32</v>
      </c>
      <c r="AH4" t="s">
        <v>33</v>
      </c>
      <c r="AI4" t="s">
        <v>34</v>
      </c>
      <c r="AJ4" t="s">
        <v>35</v>
      </c>
      <c r="AK4" t="s">
        <v>36</v>
      </c>
      <c r="AL4" t="s">
        <v>37</v>
      </c>
      <c r="AM4" t="s">
        <v>38</v>
      </c>
      <c r="AN4" t="s">
        <v>39</v>
      </c>
      <c r="AO4" t="s">
        <v>40</v>
      </c>
      <c r="AP4" t="s">
        <v>41</v>
      </c>
      <c r="AQ4" t="s">
        <v>42</v>
      </c>
      <c r="AR4" t="s">
        <v>43</v>
      </c>
      <c r="AS4" t="s">
        <v>44</v>
      </c>
      <c r="AT4" t="s">
        <v>45</v>
      </c>
      <c r="AU4" t="s">
        <v>46</v>
      </c>
      <c r="AV4" t="s">
        <v>47</v>
      </c>
      <c r="AW4" t="s">
        <v>48</v>
      </c>
      <c r="AX4" t="s">
        <v>49</v>
      </c>
      <c r="AY4" t="s">
        <v>46</v>
      </c>
      <c r="AZ4" t="s">
        <v>50</v>
      </c>
      <c r="BA4" t="s">
        <v>51</v>
      </c>
      <c r="BB4" t="s">
        <v>52</v>
      </c>
      <c r="BC4" t="s">
        <v>53</v>
      </c>
      <c r="BD4" t="s">
        <v>54</v>
      </c>
      <c r="BE4" t="s">
        <v>55</v>
      </c>
      <c r="BF4" t="s">
        <v>56</v>
      </c>
      <c r="BG4" t="s">
        <v>57</v>
      </c>
      <c r="BH4" t="s">
        <v>58</v>
      </c>
      <c r="BI4" t="s">
        <v>59</v>
      </c>
      <c r="BJ4" t="s">
        <v>60</v>
      </c>
      <c r="BK4" t="s">
        <v>61</v>
      </c>
      <c r="BL4" t="s">
        <v>62</v>
      </c>
      <c r="BM4" t="s">
        <v>63</v>
      </c>
      <c r="BN4" t="s">
        <v>64</v>
      </c>
      <c r="BO4" t="s">
        <v>65</v>
      </c>
      <c r="BP4" t="s">
        <v>66</v>
      </c>
      <c r="BQ4" t="s">
        <v>67</v>
      </c>
      <c r="BR4" t="s">
        <v>68</v>
      </c>
      <c r="BS4" t="s">
        <v>65</v>
      </c>
      <c r="BT4" t="s">
        <v>69</v>
      </c>
      <c r="BU4" t="s">
        <v>70</v>
      </c>
      <c r="BV4" t="s">
        <v>71</v>
      </c>
      <c r="BW4" t="s">
        <v>72</v>
      </c>
      <c r="BX4" t="s">
        <v>73</v>
      </c>
      <c r="BY4" t="s">
        <v>74</v>
      </c>
      <c r="BZ4" t="s">
        <v>75</v>
      </c>
      <c r="CA4" t="s">
        <v>76</v>
      </c>
      <c r="CB4" t="s">
        <v>77</v>
      </c>
      <c r="CC4" t="s">
        <v>78</v>
      </c>
      <c r="CD4" t="s">
        <v>79</v>
      </c>
      <c r="CE4" t="s">
        <v>80</v>
      </c>
      <c r="CF4" t="s">
        <v>81</v>
      </c>
      <c r="CG4" t="s">
        <v>82</v>
      </c>
      <c r="CH4" t="s">
        <v>83</v>
      </c>
      <c r="CI4" t="s">
        <v>84</v>
      </c>
      <c r="CJ4" t="s">
        <v>85</v>
      </c>
      <c r="CK4" t="s">
        <v>86</v>
      </c>
      <c r="CL4" t="s">
        <v>87</v>
      </c>
      <c r="CM4" t="s">
        <v>84</v>
      </c>
    </row>
    <row r="5" spans="1:91" x14ac:dyDescent="0.3">
      <c r="A5" t="s">
        <v>0</v>
      </c>
      <c r="B5">
        <v>12</v>
      </c>
      <c r="C5">
        <v>40</v>
      </c>
      <c r="D5">
        <v>20</v>
      </c>
      <c r="E5">
        <v>40</v>
      </c>
      <c r="F5">
        <v>3</v>
      </c>
      <c r="G5">
        <v>167</v>
      </c>
      <c r="H5">
        <v>1</v>
      </c>
      <c r="I5">
        <v>33.073900000000002</v>
      </c>
      <c r="J5">
        <v>6.9498000000000004E-2</v>
      </c>
      <c r="K5">
        <v>7.456E-3</v>
      </c>
      <c r="L5">
        <v>7.9699999999999997E-3</v>
      </c>
      <c r="M5">
        <v>9.7993400000000008</v>
      </c>
      <c r="N5">
        <v>5.4621999999999997E-2</v>
      </c>
      <c r="O5">
        <v>0.483066</v>
      </c>
      <c r="P5">
        <v>1.2524E-2</v>
      </c>
      <c r="Q5">
        <v>55.845599999999997</v>
      </c>
      <c r="R5">
        <v>0.41156399999999999</v>
      </c>
      <c r="S5">
        <v>5.5199999999999997E-4</v>
      </c>
      <c r="T5">
        <v>-6.4700000000000001E-3</v>
      </c>
      <c r="U5">
        <v>6.5039E-2</v>
      </c>
      <c r="V5">
        <v>-1.6800000000000001E-3</v>
      </c>
      <c r="W5">
        <v>3.4004E-2</v>
      </c>
      <c r="X5">
        <v>4.1199999999999999E-4</v>
      </c>
      <c r="Y5">
        <v>8.0319999999999992E-3</v>
      </c>
      <c r="Z5">
        <v>-3.007E-2</v>
      </c>
      <c r="AA5">
        <v>-0.62031000000000003</v>
      </c>
      <c r="AB5">
        <v>0</v>
      </c>
      <c r="AC5">
        <v>99.215000000000003</v>
      </c>
      <c r="AD5">
        <v>8</v>
      </c>
      <c r="AF5">
        <v>4.0277700000000003</v>
      </c>
      <c r="AG5">
        <v>1.31E-3</v>
      </c>
      <c r="AH5">
        <v>3.8900000000000002E-4</v>
      </c>
      <c r="AI5">
        <v>3.9399999999999998E-4</v>
      </c>
      <c r="AJ5">
        <v>0.68516299999999997</v>
      </c>
      <c r="AK5">
        <v>3.356E-3</v>
      </c>
      <c r="AL5">
        <v>3.4334999999999997E-2</v>
      </c>
      <c r="AM5">
        <v>4.5300000000000001E-4</v>
      </c>
      <c r="AN5">
        <v>3.3358599999999998</v>
      </c>
      <c r="AO5">
        <v>1.4298E-2</v>
      </c>
      <c r="AP5">
        <v>1.8E-5</v>
      </c>
      <c r="AQ5">
        <v>-2.2000000000000001E-4</v>
      </c>
      <c r="AR5">
        <v>1.266E-3</v>
      </c>
      <c r="AS5">
        <v>-1.1E-4</v>
      </c>
      <c r="AT5">
        <v>2.2529999999999998E-3</v>
      </c>
      <c r="AU5">
        <v>4.5000000000000003E-5</v>
      </c>
      <c r="AV5">
        <v>4.4999999999999999E-4</v>
      </c>
      <c r="AW5">
        <v>-1.6199999999999999E-3</v>
      </c>
      <c r="AX5">
        <v>-0.10536</v>
      </c>
      <c r="AY5">
        <v>0</v>
      </c>
      <c r="AZ5">
        <v>9.8770000000000004E-3</v>
      </c>
      <c r="BA5">
        <v>3.0488000000000001E-2</v>
      </c>
      <c r="BB5">
        <v>3.4776000000000001E-2</v>
      </c>
      <c r="BC5">
        <v>2.6678E-2</v>
      </c>
      <c r="BD5">
        <v>1.3225000000000001E-2</v>
      </c>
      <c r="BE5">
        <v>1.8849000000000001E-2</v>
      </c>
      <c r="BF5">
        <v>1.3920999999999999E-2</v>
      </c>
      <c r="BG5">
        <v>3.6339000000000003E-2</v>
      </c>
      <c r="BH5">
        <v>2.0272999999999999E-2</v>
      </c>
      <c r="BI5">
        <v>3.0166999999999999E-2</v>
      </c>
      <c r="BJ5">
        <v>2.0306999999999999E-2</v>
      </c>
      <c r="BK5">
        <v>2.0072E-2</v>
      </c>
      <c r="BL5">
        <v>6.7949999999999997E-2</v>
      </c>
      <c r="BM5">
        <v>1.3971000000000001E-2</v>
      </c>
      <c r="BN5">
        <v>1.1609E-2</v>
      </c>
      <c r="BO5">
        <v>2.8909999999999999E-3</v>
      </c>
      <c r="BP5">
        <v>2.462E-2</v>
      </c>
      <c r="BQ5">
        <v>3.7151000000000003E-2</v>
      </c>
      <c r="BR5">
        <v>3.4943000000000002E-2</v>
      </c>
      <c r="BS5">
        <v>0</v>
      </c>
      <c r="BT5">
        <v>0.21406600000000001</v>
      </c>
      <c r="BU5">
        <v>28.679300000000001</v>
      </c>
      <c r="BV5">
        <v>239.17599999999999</v>
      </c>
      <c r="BW5">
        <v>183.70699999999999</v>
      </c>
      <c r="BX5">
        <v>0.37515399999999999</v>
      </c>
      <c r="BY5">
        <v>18.304099999999998</v>
      </c>
      <c r="BZ5">
        <v>2.3782199999999998</v>
      </c>
      <c r="CA5">
        <v>138.62200000000001</v>
      </c>
      <c r="CB5">
        <v>0.15620600000000001</v>
      </c>
      <c r="CC5">
        <v>5.0803599999999998</v>
      </c>
      <c r="CD5">
        <v>1872.93</v>
      </c>
      <c r="CE5">
        <v>-167.66</v>
      </c>
      <c r="CF5">
        <v>61.009500000000003</v>
      </c>
      <c r="CG5">
        <v>-421.84</v>
      </c>
      <c r="CH5">
        <v>18.227599999999999</v>
      </c>
      <c r="CI5">
        <v>406.31599999999997</v>
      </c>
      <c r="CJ5">
        <v>167.55099999999999</v>
      </c>
      <c r="CK5">
        <v>-62.256</v>
      </c>
      <c r="CL5">
        <v>0</v>
      </c>
      <c r="CM5">
        <v>0</v>
      </c>
    </row>
    <row r="6" spans="1:91" x14ac:dyDescent="0.3">
      <c r="A6" t="s">
        <v>0</v>
      </c>
      <c r="B6">
        <v>12</v>
      </c>
      <c r="C6">
        <v>40</v>
      </c>
      <c r="D6">
        <v>20</v>
      </c>
      <c r="E6">
        <v>40</v>
      </c>
      <c r="F6">
        <v>3</v>
      </c>
      <c r="G6">
        <v>168</v>
      </c>
      <c r="H6">
        <v>2</v>
      </c>
      <c r="I6">
        <v>32.944800000000001</v>
      </c>
      <c r="J6">
        <v>3.0543000000000001E-2</v>
      </c>
      <c r="K6">
        <v>2.3810000000000001E-2</v>
      </c>
      <c r="L6">
        <v>8.3610000000000004E-3</v>
      </c>
      <c r="M6">
        <v>9.8387200000000004</v>
      </c>
      <c r="N6">
        <v>6.4662999999999998E-2</v>
      </c>
      <c r="O6">
        <v>0.46987200000000001</v>
      </c>
      <c r="P6">
        <v>-6.0299999999999998E-3</v>
      </c>
      <c r="Q6">
        <v>55.756700000000002</v>
      </c>
      <c r="R6">
        <v>0.36626500000000001</v>
      </c>
      <c r="S6">
        <v>7.8770000000000003E-3</v>
      </c>
      <c r="T6">
        <v>2.0774000000000001E-2</v>
      </c>
      <c r="U6">
        <v>-4.233E-2</v>
      </c>
      <c r="V6">
        <v>-8.6800000000000002E-3</v>
      </c>
      <c r="W6">
        <v>1.2551E-2</v>
      </c>
      <c r="X6">
        <v>5.31E-4</v>
      </c>
      <c r="Y6">
        <v>7.2890000000000003E-3</v>
      </c>
      <c r="Z6">
        <v>-2.6780000000000002E-2</v>
      </c>
      <c r="AA6">
        <v>-0.65373000000000003</v>
      </c>
      <c r="AB6">
        <v>0</v>
      </c>
      <c r="AC6">
        <v>98.815200000000004</v>
      </c>
      <c r="AD6">
        <v>8</v>
      </c>
      <c r="AF6">
        <v>4.0266700000000002</v>
      </c>
      <c r="AG6">
        <v>5.7799999999999995E-4</v>
      </c>
      <c r="AH6">
        <v>1.245E-3</v>
      </c>
      <c r="AI6">
        <v>4.15E-4</v>
      </c>
      <c r="AJ6">
        <v>0.69042400000000004</v>
      </c>
      <c r="AK6">
        <v>3.9880000000000002E-3</v>
      </c>
      <c r="AL6">
        <v>3.3517999999999999E-2</v>
      </c>
      <c r="AM6">
        <v>-2.2000000000000001E-4</v>
      </c>
      <c r="AN6">
        <v>3.3426900000000002</v>
      </c>
      <c r="AO6">
        <v>1.277E-2</v>
      </c>
      <c r="AP6">
        <v>2.5999999999999998E-4</v>
      </c>
      <c r="AQ6">
        <v>7.0899999999999999E-4</v>
      </c>
      <c r="AR6">
        <v>-8.3000000000000001E-4</v>
      </c>
      <c r="AS6">
        <v>-5.8E-4</v>
      </c>
      <c r="AT6">
        <v>8.3500000000000002E-4</v>
      </c>
      <c r="AU6">
        <v>5.8999999999999998E-5</v>
      </c>
      <c r="AV6">
        <v>4.0999999999999999E-4</v>
      </c>
      <c r="AW6">
        <v>-1.4499999999999999E-3</v>
      </c>
      <c r="AX6">
        <v>-0.11144</v>
      </c>
      <c r="AY6">
        <v>0</v>
      </c>
      <c r="AZ6">
        <v>9.8119999999999995E-3</v>
      </c>
      <c r="BA6">
        <v>3.0755999999999999E-2</v>
      </c>
      <c r="BB6">
        <v>3.5342999999999999E-2</v>
      </c>
      <c r="BC6">
        <v>2.6630000000000001E-2</v>
      </c>
      <c r="BD6">
        <v>1.3448999999999999E-2</v>
      </c>
      <c r="BE6">
        <v>1.8734000000000001E-2</v>
      </c>
      <c r="BF6">
        <v>1.3932999999999999E-2</v>
      </c>
      <c r="BG6">
        <v>3.6894000000000003E-2</v>
      </c>
      <c r="BH6">
        <v>2.0402E-2</v>
      </c>
      <c r="BI6">
        <v>3.1243E-2</v>
      </c>
      <c r="BJ6">
        <v>2.0532999999999999E-2</v>
      </c>
      <c r="BK6">
        <v>1.9141999999999999E-2</v>
      </c>
      <c r="BL6">
        <v>7.0535E-2</v>
      </c>
      <c r="BM6">
        <v>1.3996E-2</v>
      </c>
      <c r="BN6">
        <v>1.1727E-2</v>
      </c>
      <c r="BO6">
        <v>2.8990000000000001E-3</v>
      </c>
      <c r="BP6">
        <v>2.4506E-2</v>
      </c>
      <c r="BQ6">
        <v>3.7003000000000001E-2</v>
      </c>
      <c r="BR6">
        <v>3.5888000000000003E-2</v>
      </c>
      <c r="BS6">
        <v>0</v>
      </c>
      <c r="BT6">
        <v>0.21453700000000001</v>
      </c>
      <c r="BU6">
        <v>63.289099999999998</v>
      </c>
      <c r="BV6">
        <v>77.2303</v>
      </c>
      <c r="BW6">
        <v>174.88200000000001</v>
      </c>
      <c r="BX6">
        <v>0.37464799999999998</v>
      </c>
      <c r="BY6">
        <v>15.487299999999999</v>
      </c>
      <c r="BZ6">
        <v>2.4253399999999998</v>
      </c>
      <c r="CA6">
        <v>-286.83</v>
      </c>
      <c r="CB6">
        <v>0.15642</v>
      </c>
      <c r="CC6">
        <v>5.6757999999999997</v>
      </c>
      <c r="CD6">
        <v>133.87799999999999</v>
      </c>
      <c r="CE6">
        <v>51.465400000000002</v>
      </c>
      <c r="CF6">
        <v>-95.545000000000002</v>
      </c>
      <c r="CG6">
        <v>-81.370999999999995</v>
      </c>
      <c r="CH6">
        <v>48.424100000000003</v>
      </c>
      <c r="CI6">
        <v>316.21600000000001</v>
      </c>
      <c r="CJ6">
        <v>183.72300000000001</v>
      </c>
      <c r="CK6">
        <v>-69.712000000000003</v>
      </c>
      <c r="CL6">
        <v>0</v>
      </c>
      <c r="CM6">
        <v>0</v>
      </c>
    </row>
    <row r="7" spans="1:91" x14ac:dyDescent="0.3">
      <c r="A7" t="s">
        <v>0</v>
      </c>
      <c r="B7">
        <v>12</v>
      </c>
      <c r="C7">
        <v>40</v>
      </c>
      <c r="D7">
        <v>20</v>
      </c>
      <c r="E7">
        <v>40</v>
      </c>
      <c r="F7">
        <v>3</v>
      </c>
      <c r="G7">
        <v>169</v>
      </c>
      <c r="H7">
        <v>3</v>
      </c>
      <c r="I7">
        <v>32.862900000000003</v>
      </c>
      <c r="J7">
        <v>5.7542000000000003E-2</v>
      </c>
      <c r="K7">
        <v>-1.5429999999999999E-2</v>
      </c>
      <c r="L7">
        <v>1.5699000000000001E-2</v>
      </c>
      <c r="M7">
        <v>9.6097099999999998</v>
      </c>
      <c r="N7">
        <v>4.5236999999999999E-2</v>
      </c>
      <c r="O7">
        <v>0.44195200000000001</v>
      </c>
      <c r="P7">
        <v>1.9620000000000002E-3</v>
      </c>
      <c r="Q7">
        <v>55.940800000000003</v>
      </c>
      <c r="R7">
        <v>0.38309199999999999</v>
      </c>
      <c r="S7">
        <v>1.2833000000000001E-2</v>
      </c>
      <c r="T7">
        <v>1.7215999999999999E-2</v>
      </c>
      <c r="U7">
        <v>2.6679000000000001E-2</v>
      </c>
      <c r="V7">
        <v>-4.4200000000000003E-3</v>
      </c>
      <c r="W7">
        <v>1.7069000000000001E-2</v>
      </c>
      <c r="X7">
        <v>2.13E-4</v>
      </c>
      <c r="Y7">
        <v>1.695E-2</v>
      </c>
      <c r="Z7">
        <v>-7.4160000000000004E-2</v>
      </c>
      <c r="AA7">
        <v>-0.51122999999999996</v>
      </c>
      <c r="AB7">
        <v>0</v>
      </c>
      <c r="AC7">
        <v>98.8446</v>
      </c>
      <c r="AD7">
        <v>8</v>
      </c>
      <c r="AF7">
        <v>4.0137999999999998</v>
      </c>
      <c r="AG7">
        <v>1.088E-3</v>
      </c>
      <c r="AH7">
        <v>-8.0999999999999996E-4</v>
      </c>
      <c r="AI7">
        <v>7.7899999999999996E-4</v>
      </c>
      <c r="AJ7">
        <v>0.673871</v>
      </c>
      <c r="AK7">
        <v>2.7880000000000001E-3</v>
      </c>
      <c r="AL7">
        <v>3.1503999999999997E-2</v>
      </c>
      <c r="AM7">
        <v>7.1000000000000005E-5</v>
      </c>
      <c r="AN7">
        <v>3.3513299999999999</v>
      </c>
      <c r="AO7">
        <v>1.3348E-2</v>
      </c>
      <c r="AP7">
        <v>4.2299999999999998E-4</v>
      </c>
      <c r="AQ7">
        <v>5.8699999999999996E-4</v>
      </c>
      <c r="AR7">
        <v>5.2099999999999998E-4</v>
      </c>
      <c r="AS7">
        <v>-2.9E-4</v>
      </c>
      <c r="AT7">
        <v>1.134E-3</v>
      </c>
      <c r="AU7">
        <v>2.3E-5</v>
      </c>
      <c r="AV7">
        <v>9.5200000000000005E-4</v>
      </c>
      <c r="AW7">
        <v>-4.0000000000000001E-3</v>
      </c>
      <c r="AX7">
        <v>-8.7080000000000005E-2</v>
      </c>
      <c r="AY7">
        <v>0</v>
      </c>
      <c r="AZ7">
        <v>1.0232E-2</v>
      </c>
      <c r="BA7">
        <v>3.1185000000000001E-2</v>
      </c>
      <c r="BB7">
        <v>3.6275000000000002E-2</v>
      </c>
      <c r="BC7">
        <v>2.6279E-2</v>
      </c>
      <c r="BD7">
        <v>1.3472E-2</v>
      </c>
      <c r="BE7">
        <v>1.8870999999999999E-2</v>
      </c>
      <c r="BF7">
        <v>1.3689E-2</v>
      </c>
      <c r="BG7">
        <v>3.4943000000000002E-2</v>
      </c>
      <c r="BH7">
        <v>2.0619999999999999E-2</v>
      </c>
      <c r="BI7">
        <v>3.1912999999999997E-2</v>
      </c>
      <c r="BJ7">
        <v>2.0369999999999999E-2</v>
      </c>
      <c r="BK7">
        <v>1.9875E-2</v>
      </c>
      <c r="BL7">
        <v>6.9492999999999999E-2</v>
      </c>
      <c r="BM7">
        <v>1.4003E-2</v>
      </c>
      <c r="BN7">
        <v>1.1832000000000001E-2</v>
      </c>
      <c r="BO7">
        <v>2.8860000000000001E-3</v>
      </c>
      <c r="BP7">
        <v>2.4834999999999999E-2</v>
      </c>
      <c r="BQ7">
        <v>3.7622999999999997E-2</v>
      </c>
      <c r="BR7">
        <v>3.4248000000000001E-2</v>
      </c>
      <c r="BS7">
        <v>0</v>
      </c>
      <c r="BT7">
        <v>0.21484800000000001</v>
      </c>
      <c r="BU7">
        <v>34.9343</v>
      </c>
      <c r="BV7">
        <v>-118.06</v>
      </c>
      <c r="BW7">
        <v>92.648499999999999</v>
      </c>
      <c r="BX7">
        <v>0.37906000000000001</v>
      </c>
      <c r="BY7">
        <v>21.975300000000001</v>
      </c>
      <c r="BZ7">
        <v>2.5127600000000001</v>
      </c>
      <c r="CA7">
        <v>841.505</v>
      </c>
      <c r="CB7">
        <v>0.15610499999999999</v>
      </c>
      <c r="CC7">
        <v>5.5452599999999999</v>
      </c>
      <c r="CD7">
        <v>81.972800000000007</v>
      </c>
      <c r="CE7">
        <v>64.102999999999994</v>
      </c>
      <c r="CF7">
        <v>151.06100000000001</v>
      </c>
      <c r="CG7">
        <v>-160.47999999999999</v>
      </c>
      <c r="CH7">
        <v>36.131900000000002</v>
      </c>
      <c r="CI7">
        <v>784.59299999999996</v>
      </c>
      <c r="CJ7">
        <v>80.448899999999995</v>
      </c>
      <c r="CK7">
        <v>-25.189</v>
      </c>
      <c r="CL7">
        <v>0</v>
      </c>
      <c r="CM7">
        <v>0</v>
      </c>
    </row>
    <row r="8" spans="1:91" x14ac:dyDescent="0.3">
      <c r="A8" t="s">
        <v>0</v>
      </c>
      <c r="B8">
        <v>12</v>
      </c>
      <c r="C8">
        <v>40</v>
      </c>
      <c r="D8">
        <v>20</v>
      </c>
      <c r="E8">
        <v>40</v>
      </c>
      <c r="F8">
        <v>3</v>
      </c>
      <c r="G8">
        <v>170</v>
      </c>
      <c r="H8">
        <v>4</v>
      </c>
      <c r="I8">
        <v>32.951599999999999</v>
      </c>
      <c r="J8">
        <v>3.372E-2</v>
      </c>
      <c r="K8">
        <v>3.591E-3</v>
      </c>
      <c r="L8">
        <v>6.7110000000000003E-2</v>
      </c>
      <c r="M8">
        <v>9.6510099999999994</v>
      </c>
      <c r="N8">
        <v>5.3779E-2</v>
      </c>
      <c r="O8">
        <v>0.46298299999999998</v>
      </c>
      <c r="P8">
        <v>3.6939999999999998E-3</v>
      </c>
      <c r="Q8">
        <v>56.020600000000002</v>
      </c>
      <c r="R8">
        <v>0.421375</v>
      </c>
      <c r="S8">
        <v>-9.6799999999999994E-3</v>
      </c>
      <c r="T8">
        <v>3.2549000000000002E-2</v>
      </c>
      <c r="U8">
        <v>6.9051000000000001E-2</v>
      </c>
      <c r="V8">
        <v>2.9940000000000001E-3</v>
      </c>
      <c r="W8">
        <v>1.6532999999999999E-2</v>
      </c>
      <c r="X8">
        <v>8.6399999999999997E-4</v>
      </c>
      <c r="Y8">
        <v>9.0200000000000002E-3</v>
      </c>
      <c r="Z8">
        <v>-3.0380000000000001E-2</v>
      </c>
      <c r="AA8">
        <v>-0.66812000000000005</v>
      </c>
      <c r="AB8">
        <v>0</v>
      </c>
      <c r="AC8">
        <v>99.092200000000005</v>
      </c>
      <c r="AD8">
        <v>8</v>
      </c>
      <c r="AF8">
        <v>4.0239799999999999</v>
      </c>
      <c r="AG8">
        <v>6.3699999999999998E-4</v>
      </c>
      <c r="AH8">
        <v>1.8799999999999999E-4</v>
      </c>
      <c r="AI8">
        <v>3.3279999999999998E-3</v>
      </c>
      <c r="AJ8">
        <v>0.67665900000000001</v>
      </c>
      <c r="AK8">
        <v>3.3140000000000001E-3</v>
      </c>
      <c r="AL8">
        <v>3.2998E-2</v>
      </c>
      <c r="AM8">
        <v>1.34E-4</v>
      </c>
      <c r="AN8">
        <v>3.3555700000000002</v>
      </c>
      <c r="AO8">
        <v>1.4678999999999999E-2</v>
      </c>
      <c r="AP8">
        <v>-3.2000000000000003E-4</v>
      </c>
      <c r="AQ8">
        <v>1.1100000000000001E-3</v>
      </c>
      <c r="AR8">
        <v>1.348E-3</v>
      </c>
      <c r="AS8">
        <v>2.0000000000000001E-4</v>
      </c>
      <c r="AT8">
        <v>1.098E-3</v>
      </c>
      <c r="AU8">
        <v>9.5000000000000005E-5</v>
      </c>
      <c r="AV8">
        <v>5.0699999999999996E-4</v>
      </c>
      <c r="AW8">
        <v>-1.64E-3</v>
      </c>
      <c r="AX8">
        <v>-0.11379</v>
      </c>
      <c r="AY8">
        <v>0</v>
      </c>
      <c r="AZ8">
        <v>9.8539999999999999E-3</v>
      </c>
      <c r="BA8">
        <v>3.1630999999999999E-2</v>
      </c>
      <c r="BB8">
        <v>3.5677E-2</v>
      </c>
      <c r="BC8">
        <v>2.5215000000000001E-2</v>
      </c>
      <c r="BD8">
        <v>1.3329000000000001E-2</v>
      </c>
      <c r="BE8">
        <v>1.8803E-2</v>
      </c>
      <c r="BF8">
        <v>1.4255E-2</v>
      </c>
      <c r="BG8">
        <v>3.6733000000000002E-2</v>
      </c>
      <c r="BH8">
        <v>2.0622000000000001E-2</v>
      </c>
      <c r="BI8">
        <v>3.0837E-2</v>
      </c>
      <c r="BJ8">
        <v>2.1038000000000001E-2</v>
      </c>
      <c r="BK8">
        <v>1.9057999999999999E-2</v>
      </c>
      <c r="BL8">
        <v>6.7432000000000006E-2</v>
      </c>
      <c r="BM8">
        <v>1.1592E-2</v>
      </c>
      <c r="BN8">
        <v>1.1719E-2</v>
      </c>
      <c r="BO8">
        <v>2.905E-3</v>
      </c>
      <c r="BP8">
        <v>2.4622000000000002E-2</v>
      </c>
      <c r="BQ8">
        <v>3.7255000000000003E-2</v>
      </c>
      <c r="BR8">
        <v>3.5793999999999999E-2</v>
      </c>
      <c r="BS8">
        <v>0</v>
      </c>
      <c r="BT8">
        <v>0.21455199999999999</v>
      </c>
      <c r="BU8">
        <v>59.037100000000002</v>
      </c>
      <c r="BV8">
        <v>507.51799999999997</v>
      </c>
      <c r="BW8">
        <v>22.0031</v>
      </c>
      <c r="BX8">
        <v>0.378077</v>
      </c>
      <c r="BY8">
        <v>18.537700000000001</v>
      </c>
      <c r="BZ8">
        <v>2.4719600000000002</v>
      </c>
      <c r="CA8">
        <v>470.59199999999998</v>
      </c>
      <c r="CB8">
        <v>0.15595899999999999</v>
      </c>
      <c r="CC8">
        <v>5.0483399999999996</v>
      </c>
      <c r="CD8">
        <v>-109.54</v>
      </c>
      <c r="CE8">
        <v>33.1751</v>
      </c>
      <c r="CF8">
        <v>57.076000000000001</v>
      </c>
      <c r="CG8">
        <v>197.934</v>
      </c>
      <c r="CH8">
        <v>36.938499999999998</v>
      </c>
      <c r="CI8">
        <v>195.00800000000001</v>
      </c>
      <c r="CJ8">
        <v>149.28800000000001</v>
      </c>
      <c r="CK8">
        <v>-61.8</v>
      </c>
      <c r="CL8">
        <v>0</v>
      </c>
      <c r="CM8">
        <v>0</v>
      </c>
    </row>
    <row r="9" spans="1:91" x14ac:dyDescent="0.3">
      <c r="A9" t="s">
        <v>0</v>
      </c>
      <c r="B9">
        <v>12</v>
      </c>
      <c r="C9">
        <v>40</v>
      </c>
      <c r="D9">
        <v>20</v>
      </c>
      <c r="E9">
        <v>40</v>
      </c>
      <c r="F9">
        <v>3</v>
      </c>
      <c r="G9">
        <v>171</v>
      </c>
      <c r="H9">
        <v>5</v>
      </c>
      <c r="I9">
        <v>33.018099999999997</v>
      </c>
      <c r="J9">
        <v>4.3208999999999997E-2</v>
      </c>
      <c r="K9">
        <v>1.3450999999999999E-2</v>
      </c>
      <c r="L9">
        <v>-1.64E-3</v>
      </c>
      <c r="M9">
        <v>9.8483199999999993</v>
      </c>
      <c r="N9">
        <v>7.1128999999999998E-2</v>
      </c>
      <c r="O9">
        <v>0.47564299999999998</v>
      </c>
      <c r="P9">
        <v>-1.1010000000000001E-2</v>
      </c>
      <c r="Q9">
        <v>55.7577</v>
      </c>
      <c r="R9">
        <v>0.380606</v>
      </c>
      <c r="S9">
        <v>-5.2199999999999998E-3</v>
      </c>
      <c r="T9">
        <v>7.1202000000000001E-2</v>
      </c>
      <c r="U9">
        <v>0.100318</v>
      </c>
      <c r="V9">
        <v>6.4809999999999998E-3</v>
      </c>
      <c r="W9">
        <v>2.383E-2</v>
      </c>
      <c r="X9">
        <v>1.01E-3</v>
      </c>
      <c r="Y9">
        <v>3.0339999999999998E-3</v>
      </c>
      <c r="Z9">
        <v>-6.0499999999999998E-3</v>
      </c>
      <c r="AA9">
        <v>-0.60994999999999999</v>
      </c>
      <c r="AB9">
        <v>0</v>
      </c>
      <c r="AC9">
        <v>99.180199999999999</v>
      </c>
      <c r="AD9">
        <v>8</v>
      </c>
      <c r="AF9">
        <v>4.02346</v>
      </c>
      <c r="AG9">
        <v>8.1499999999999997E-4</v>
      </c>
      <c r="AH9">
        <v>7.0100000000000002E-4</v>
      </c>
      <c r="AI9">
        <v>-8.0000000000000007E-5</v>
      </c>
      <c r="AJ9">
        <v>0.68901299999999999</v>
      </c>
      <c r="AK9">
        <v>4.3730000000000002E-3</v>
      </c>
      <c r="AL9">
        <v>3.3827999999999997E-2</v>
      </c>
      <c r="AM9">
        <v>-4.0000000000000002E-4</v>
      </c>
      <c r="AN9">
        <v>3.3326600000000002</v>
      </c>
      <c r="AO9">
        <v>1.323E-2</v>
      </c>
      <c r="AP9">
        <v>-1.7000000000000001E-4</v>
      </c>
      <c r="AQ9">
        <v>2.4229999999999998E-3</v>
      </c>
      <c r="AR9">
        <v>1.954E-3</v>
      </c>
      <c r="AS9">
        <v>4.3100000000000001E-4</v>
      </c>
      <c r="AT9">
        <v>1.58E-3</v>
      </c>
      <c r="AU9">
        <v>1.11E-4</v>
      </c>
      <c r="AV9">
        <v>1.7000000000000001E-4</v>
      </c>
      <c r="AW9">
        <v>-3.3E-4</v>
      </c>
      <c r="AX9">
        <v>-0.10366</v>
      </c>
      <c r="AY9">
        <v>0</v>
      </c>
      <c r="AZ9">
        <v>9.6729999999999993E-3</v>
      </c>
      <c r="BA9">
        <v>3.1102000000000001E-2</v>
      </c>
      <c r="BB9">
        <v>3.6290999999999997E-2</v>
      </c>
      <c r="BC9">
        <v>2.7102000000000001E-2</v>
      </c>
      <c r="BD9">
        <v>1.3115999999999999E-2</v>
      </c>
      <c r="BE9">
        <v>1.8772E-2</v>
      </c>
      <c r="BF9">
        <v>1.4017999999999999E-2</v>
      </c>
      <c r="BG9">
        <v>3.7818999999999998E-2</v>
      </c>
      <c r="BH9">
        <v>2.0750000000000001E-2</v>
      </c>
      <c r="BI9">
        <v>3.1794999999999997E-2</v>
      </c>
      <c r="BJ9">
        <v>2.0646000000000001E-2</v>
      </c>
      <c r="BK9">
        <v>1.9227000000000001E-2</v>
      </c>
      <c r="BL9">
        <v>6.7898E-2</v>
      </c>
      <c r="BM9">
        <v>1.1526E-2</v>
      </c>
      <c r="BN9">
        <v>1.1650000000000001E-2</v>
      </c>
      <c r="BO9">
        <v>2.8930000000000002E-3</v>
      </c>
      <c r="BP9">
        <v>2.4820999999999999E-2</v>
      </c>
      <c r="BQ9">
        <v>3.6882999999999999E-2</v>
      </c>
      <c r="BR9">
        <v>3.4984000000000001E-2</v>
      </c>
      <c r="BS9">
        <v>0</v>
      </c>
      <c r="BT9">
        <v>0.214255</v>
      </c>
      <c r="BU9">
        <v>45.777299999999997</v>
      </c>
      <c r="BV9">
        <v>138.98699999999999</v>
      </c>
      <c r="BW9">
        <v>-896.24</v>
      </c>
      <c r="BX9">
        <v>0.37410300000000002</v>
      </c>
      <c r="BY9">
        <v>14.170199999999999</v>
      </c>
      <c r="BZ9">
        <v>2.4103500000000002</v>
      </c>
      <c r="CA9">
        <v>-160.08000000000001</v>
      </c>
      <c r="CB9">
        <v>0.15637699999999999</v>
      </c>
      <c r="CC9">
        <v>5.5621900000000002</v>
      </c>
      <c r="CD9">
        <v>-200.34</v>
      </c>
      <c r="CE9">
        <v>15.963900000000001</v>
      </c>
      <c r="CF9">
        <v>39.764899999999997</v>
      </c>
      <c r="CG9">
        <v>91.317999999999998</v>
      </c>
      <c r="CH9">
        <v>25.740100000000002</v>
      </c>
      <c r="CI9">
        <v>166.215</v>
      </c>
      <c r="CJ9">
        <v>446.02800000000002</v>
      </c>
      <c r="CK9">
        <v>-309.86</v>
      </c>
      <c r="CL9">
        <v>0</v>
      </c>
      <c r="CM9">
        <v>0</v>
      </c>
    </row>
    <row r="10" spans="1:91" x14ac:dyDescent="0.3">
      <c r="A10" t="s">
        <v>0</v>
      </c>
      <c r="B10">
        <v>12</v>
      </c>
      <c r="C10">
        <v>40</v>
      </c>
      <c r="D10">
        <v>20</v>
      </c>
      <c r="E10">
        <v>40</v>
      </c>
      <c r="F10">
        <v>3</v>
      </c>
      <c r="G10">
        <v>172</v>
      </c>
      <c r="H10">
        <v>6</v>
      </c>
      <c r="I10">
        <v>33.070399999999999</v>
      </c>
      <c r="J10">
        <v>8.4697999999999996E-2</v>
      </c>
      <c r="K10">
        <v>-6.5199999999999998E-3</v>
      </c>
      <c r="L10">
        <v>2.9016E-2</v>
      </c>
      <c r="M10">
        <v>9.7007499999999993</v>
      </c>
      <c r="N10">
        <v>8.0568000000000001E-2</v>
      </c>
      <c r="O10">
        <v>0.46251599999999998</v>
      </c>
      <c r="P10">
        <v>2.6061999999999998E-2</v>
      </c>
      <c r="Q10">
        <v>55.710599999999999</v>
      </c>
      <c r="R10">
        <v>0.38910600000000001</v>
      </c>
      <c r="S10">
        <v>-5.0899999999999999E-3</v>
      </c>
      <c r="T10">
        <v>6.7764000000000005E-2</v>
      </c>
      <c r="U10">
        <v>7.1699999999999997E-4</v>
      </c>
      <c r="V10">
        <v>-4.13E-3</v>
      </c>
      <c r="W10">
        <v>1.9533999999999999E-2</v>
      </c>
      <c r="X10">
        <v>3.6570000000000001E-3</v>
      </c>
      <c r="Y10">
        <v>7.5050000000000004E-3</v>
      </c>
      <c r="Z10">
        <v>-4.1770000000000002E-2</v>
      </c>
      <c r="AA10">
        <v>-0.66715000000000002</v>
      </c>
      <c r="AB10">
        <v>0</v>
      </c>
      <c r="AC10">
        <v>98.928299999999993</v>
      </c>
      <c r="AD10">
        <v>8</v>
      </c>
      <c r="AF10">
        <v>4.03925</v>
      </c>
      <c r="AG10">
        <v>1.601E-3</v>
      </c>
      <c r="AH10">
        <v>-3.4000000000000002E-4</v>
      </c>
      <c r="AI10">
        <v>1.439E-3</v>
      </c>
      <c r="AJ10">
        <v>0.68027499999999996</v>
      </c>
      <c r="AK10">
        <v>4.9649999999999998E-3</v>
      </c>
      <c r="AL10">
        <v>3.2971E-2</v>
      </c>
      <c r="AM10">
        <v>9.4600000000000001E-4</v>
      </c>
      <c r="AN10">
        <v>3.3376299999999999</v>
      </c>
      <c r="AO10">
        <v>1.3558000000000001E-2</v>
      </c>
      <c r="AP10">
        <v>-1.7000000000000001E-4</v>
      </c>
      <c r="AQ10">
        <v>2.3110000000000001E-3</v>
      </c>
      <c r="AR10">
        <v>1.4E-5</v>
      </c>
      <c r="AS10">
        <v>-2.7999999999999998E-4</v>
      </c>
      <c r="AT10">
        <v>1.2979999999999999E-3</v>
      </c>
      <c r="AU10">
        <v>4.0400000000000001E-4</v>
      </c>
      <c r="AV10">
        <v>4.2200000000000001E-4</v>
      </c>
      <c r="AW10">
        <v>-2.2499999999999998E-3</v>
      </c>
      <c r="AX10">
        <v>-0.11365</v>
      </c>
      <c r="AY10">
        <v>0</v>
      </c>
      <c r="AZ10">
        <v>9.7900000000000001E-3</v>
      </c>
      <c r="BA10">
        <v>3.0967000000000001E-2</v>
      </c>
      <c r="BB10">
        <v>3.5812999999999998E-2</v>
      </c>
      <c r="BC10">
        <v>2.6852999999999998E-2</v>
      </c>
      <c r="BD10">
        <v>1.3672E-2</v>
      </c>
      <c r="BE10">
        <v>1.8665999999999999E-2</v>
      </c>
      <c r="BF10">
        <v>1.3904E-2</v>
      </c>
      <c r="BG10">
        <v>3.5761000000000001E-2</v>
      </c>
      <c r="BH10">
        <v>2.0445999999999999E-2</v>
      </c>
      <c r="BI10">
        <v>3.1392000000000003E-2</v>
      </c>
      <c r="BJ10">
        <v>2.0660000000000001E-2</v>
      </c>
      <c r="BK10">
        <v>1.9401999999999999E-2</v>
      </c>
      <c r="BL10">
        <v>6.8576999999999999E-2</v>
      </c>
      <c r="BM10">
        <v>1.1648E-2</v>
      </c>
      <c r="BN10">
        <v>1.1703E-2</v>
      </c>
      <c r="BO10">
        <v>2.8630000000000001E-3</v>
      </c>
      <c r="BP10">
        <v>2.4677000000000001E-2</v>
      </c>
      <c r="BQ10">
        <v>3.6859000000000003E-2</v>
      </c>
      <c r="BR10">
        <v>3.5549999999999998E-2</v>
      </c>
      <c r="BS10">
        <v>0</v>
      </c>
      <c r="BT10">
        <v>0.21413199999999999</v>
      </c>
      <c r="BU10">
        <v>24.1905</v>
      </c>
      <c r="BV10">
        <v>-278.16000000000003</v>
      </c>
      <c r="BW10">
        <v>51.863999999999997</v>
      </c>
      <c r="BX10">
        <v>0.37777300000000003</v>
      </c>
      <c r="BY10">
        <v>12.530799999999999</v>
      </c>
      <c r="BZ10">
        <v>2.4507300000000001</v>
      </c>
      <c r="CA10">
        <v>66.539400000000001</v>
      </c>
      <c r="CB10">
        <v>0.15651100000000001</v>
      </c>
      <c r="CC10">
        <v>5.4274199999999997</v>
      </c>
      <c r="CD10">
        <v>-205.34</v>
      </c>
      <c r="CE10">
        <v>16.8431</v>
      </c>
      <c r="CF10">
        <v>5521.12</v>
      </c>
      <c r="CG10">
        <v>-142.84</v>
      </c>
      <c r="CH10">
        <v>31.353300000000001</v>
      </c>
      <c r="CI10">
        <v>45.999099999999999</v>
      </c>
      <c r="CJ10">
        <v>179.67</v>
      </c>
      <c r="CK10">
        <v>-44.277999999999999</v>
      </c>
      <c r="CL10">
        <v>0</v>
      </c>
      <c r="CM10">
        <v>0</v>
      </c>
    </row>
    <row r="11" spans="1:91" x14ac:dyDescent="0.3">
      <c r="A11" t="s">
        <v>0</v>
      </c>
      <c r="B11">
        <v>12</v>
      </c>
      <c r="C11">
        <v>40</v>
      </c>
      <c r="D11">
        <v>20</v>
      </c>
      <c r="E11">
        <v>40</v>
      </c>
      <c r="F11">
        <v>3</v>
      </c>
      <c r="G11">
        <v>173</v>
      </c>
      <c r="H11">
        <v>7</v>
      </c>
      <c r="I11">
        <v>32.9193</v>
      </c>
      <c r="J11">
        <v>6.2562999999999994E-2</v>
      </c>
      <c r="K11">
        <v>4.1033E-2</v>
      </c>
      <c r="L11">
        <v>-1.16E-3</v>
      </c>
      <c r="M11">
        <v>9.6578700000000008</v>
      </c>
      <c r="N11">
        <v>4.9485000000000001E-2</v>
      </c>
      <c r="O11">
        <v>0.47955399999999998</v>
      </c>
      <c r="P11">
        <v>-3.0640000000000001E-2</v>
      </c>
      <c r="Q11">
        <v>55.955199999999998</v>
      </c>
      <c r="R11">
        <v>0.37820999999999999</v>
      </c>
      <c r="S11">
        <v>1.7080000000000001E-3</v>
      </c>
      <c r="T11">
        <v>5.3949999999999998E-2</v>
      </c>
      <c r="U11">
        <v>-9.0990000000000001E-2</v>
      </c>
      <c r="V11">
        <v>-8.2400000000000008E-3</v>
      </c>
      <c r="W11">
        <v>1.3387E-2</v>
      </c>
      <c r="X11">
        <v>1.062E-3</v>
      </c>
      <c r="Y11">
        <v>-1.3699999999999999E-3</v>
      </c>
      <c r="Z11">
        <v>-6.0310000000000002E-2</v>
      </c>
      <c r="AA11">
        <v>-0.70174999999999998</v>
      </c>
      <c r="AB11">
        <v>0</v>
      </c>
      <c r="AC11">
        <v>98.718900000000005</v>
      </c>
      <c r="AD11">
        <v>8</v>
      </c>
      <c r="AF11">
        <v>4.0306199999999999</v>
      </c>
      <c r="AG11">
        <v>1.1850000000000001E-3</v>
      </c>
      <c r="AH11">
        <v>2.15E-3</v>
      </c>
      <c r="AI11">
        <v>-6.0000000000000002E-5</v>
      </c>
      <c r="AJ11">
        <v>0.67892200000000003</v>
      </c>
      <c r="AK11">
        <v>3.0569999999999998E-3</v>
      </c>
      <c r="AL11">
        <v>3.4269000000000001E-2</v>
      </c>
      <c r="AM11">
        <v>-1.1199999999999999E-3</v>
      </c>
      <c r="AN11">
        <v>3.3604799999999999</v>
      </c>
      <c r="AO11">
        <v>1.321E-2</v>
      </c>
      <c r="AP11">
        <v>5.7000000000000003E-5</v>
      </c>
      <c r="AQ11">
        <v>1.8450000000000001E-3</v>
      </c>
      <c r="AR11">
        <v>-1.7799999999999999E-3</v>
      </c>
      <c r="AS11">
        <v>-5.5000000000000003E-4</v>
      </c>
      <c r="AT11">
        <v>8.92E-4</v>
      </c>
      <c r="AU11">
        <v>1.18E-4</v>
      </c>
      <c r="AV11">
        <v>-8.0000000000000007E-5</v>
      </c>
      <c r="AW11">
        <v>-3.2599999999999999E-3</v>
      </c>
      <c r="AX11">
        <v>-0.11983000000000001</v>
      </c>
      <c r="AY11">
        <v>0</v>
      </c>
      <c r="AZ11">
        <v>9.9489999999999995E-3</v>
      </c>
      <c r="BA11">
        <v>3.0876000000000001E-2</v>
      </c>
      <c r="BB11">
        <v>3.5442000000000001E-2</v>
      </c>
      <c r="BC11">
        <v>2.7125E-2</v>
      </c>
      <c r="BD11">
        <v>1.3638000000000001E-2</v>
      </c>
      <c r="BE11">
        <v>1.8901999999999999E-2</v>
      </c>
      <c r="BF11">
        <v>1.3623E-2</v>
      </c>
      <c r="BG11">
        <v>3.8151999999999998E-2</v>
      </c>
      <c r="BH11">
        <v>2.0684000000000001E-2</v>
      </c>
      <c r="BI11">
        <v>2.8008999999999999E-2</v>
      </c>
      <c r="BJ11">
        <v>2.0819000000000001E-2</v>
      </c>
      <c r="BK11">
        <v>1.9268E-2</v>
      </c>
      <c r="BL11">
        <v>6.9973999999999995E-2</v>
      </c>
      <c r="BM11">
        <v>1.1884E-2</v>
      </c>
      <c r="BN11">
        <v>1.1743E-2</v>
      </c>
      <c r="BO11">
        <v>2.9150000000000001E-3</v>
      </c>
      <c r="BP11">
        <v>2.4886999999999999E-2</v>
      </c>
      <c r="BQ11">
        <v>3.7576999999999999E-2</v>
      </c>
      <c r="BR11">
        <v>3.5506000000000003E-2</v>
      </c>
      <c r="BS11">
        <v>0</v>
      </c>
      <c r="BT11">
        <v>0.214669</v>
      </c>
      <c r="BU11">
        <v>32.001100000000001</v>
      </c>
      <c r="BV11">
        <v>45.612299999999998</v>
      </c>
      <c r="BW11">
        <v>-1275.5</v>
      </c>
      <c r="BX11">
        <v>0.37840200000000002</v>
      </c>
      <c r="BY11">
        <v>20.1831</v>
      </c>
      <c r="BZ11">
        <v>2.3710599999999999</v>
      </c>
      <c r="CA11">
        <v>-56.911000000000001</v>
      </c>
      <c r="CB11">
        <v>0.15617800000000001</v>
      </c>
      <c r="CC11">
        <v>5.2107799999999997</v>
      </c>
      <c r="CD11">
        <v>621.69500000000005</v>
      </c>
      <c r="CE11">
        <v>20.716200000000001</v>
      </c>
      <c r="CF11">
        <v>-43.722000000000001</v>
      </c>
      <c r="CG11">
        <v>-72.674999999999997</v>
      </c>
      <c r="CH11">
        <v>45.512799999999999</v>
      </c>
      <c r="CI11">
        <v>159.27000000000001</v>
      </c>
      <c r="CJ11">
        <v>-986.68</v>
      </c>
      <c r="CK11">
        <v>-31.079000000000001</v>
      </c>
      <c r="CL11">
        <v>0</v>
      </c>
      <c r="CM11">
        <v>0</v>
      </c>
    </row>
    <row r="12" spans="1:91" x14ac:dyDescent="0.3">
      <c r="A12" t="s">
        <v>0</v>
      </c>
      <c r="B12">
        <v>12</v>
      </c>
      <c r="C12">
        <v>40</v>
      </c>
      <c r="D12">
        <v>20</v>
      </c>
      <c r="E12">
        <v>40</v>
      </c>
      <c r="F12">
        <v>3</v>
      </c>
      <c r="G12">
        <v>174</v>
      </c>
      <c r="H12">
        <v>8</v>
      </c>
      <c r="I12">
        <v>33.0398</v>
      </c>
      <c r="J12">
        <v>2.358E-2</v>
      </c>
      <c r="K12">
        <v>4.3819999999999996E-3</v>
      </c>
      <c r="L12">
        <v>3.6524000000000001E-2</v>
      </c>
      <c r="M12">
        <v>9.6174300000000006</v>
      </c>
      <c r="N12">
        <v>6.5700999999999996E-2</v>
      </c>
      <c r="O12">
        <v>0.46605799999999997</v>
      </c>
      <c r="P12">
        <v>-2.1440000000000001E-2</v>
      </c>
      <c r="Q12">
        <v>55.9574</v>
      </c>
      <c r="R12">
        <v>0.39072299999999999</v>
      </c>
      <c r="S12">
        <v>8.7659999999999995E-3</v>
      </c>
      <c r="T12">
        <v>2.5895000000000001E-2</v>
      </c>
      <c r="U12">
        <v>3.7088999999999997E-2</v>
      </c>
      <c r="V12">
        <v>8.5819999999999994E-3</v>
      </c>
      <c r="W12">
        <v>1.7745E-2</v>
      </c>
      <c r="X12">
        <v>3.3779999999999999E-3</v>
      </c>
      <c r="Y12">
        <v>8.9040000000000005E-3</v>
      </c>
      <c r="Z12">
        <v>-2.247E-2</v>
      </c>
      <c r="AA12">
        <v>-0.60528000000000004</v>
      </c>
      <c r="AB12">
        <v>0</v>
      </c>
      <c r="AC12">
        <v>99.062700000000007</v>
      </c>
      <c r="AD12">
        <v>8</v>
      </c>
      <c r="AF12">
        <v>4.02806</v>
      </c>
      <c r="AG12">
        <v>4.4499999999999997E-4</v>
      </c>
      <c r="AH12">
        <v>2.2900000000000001E-4</v>
      </c>
      <c r="AI12">
        <v>1.8079999999999999E-3</v>
      </c>
      <c r="AJ12">
        <v>0.67318800000000001</v>
      </c>
      <c r="AK12">
        <v>4.0419999999999996E-3</v>
      </c>
      <c r="AL12">
        <v>3.3161999999999997E-2</v>
      </c>
      <c r="AM12">
        <v>-7.7999999999999999E-4</v>
      </c>
      <c r="AN12">
        <v>3.3462399999999999</v>
      </c>
      <c r="AO12">
        <v>1.3589E-2</v>
      </c>
      <c r="AP12">
        <v>2.8899999999999998E-4</v>
      </c>
      <c r="AQ12">
        <v>8.8199999999999997E-4</v>
      </c>
      <c r="AR12">
        <v>7.2300000000000001E-4</v>
      </c>
      <c r="AS12">
        <v>5.71E-4</v>
      </c>
      <c r="AT12">
        <v>1.1770000000000001E-3</v>
      </c>
      <c r="AU12">
        <v>3.7199999999999999E-4</v>
      </c>
      <c r="AV12">
        <v>4.9899999999999999E-4</v>
      </c>
      <c r="AW12">
        <v>-1.2099999999999999E-3</v>
      </c>
      <c r="AX12">
        <v>-0.10292</v>
      </c>
      <c r="AY12">
        <v>0</v>
      </c>
      <c r="AZ12">
        <v>9.7739999999999997E-3</v>
      </c>
      <c r="BA12">
        <v>3.1979E-2</v>
      </c>
      <c r="BB12">
        <v>3.5895999999999997E-2</v>
      </c>
      <c r="BC12">
        <v>2.6120000000000001E-2</v>
      </c>
      <c r="BD12">
        <v>1.3502999999999999E-2</v>
      </c>
      <c r="BE12">
        <v>1.8752999999999999E-2</v>
      </c>
      <c r="BF12">
        <v>1.3851E-2</v>
      </c>
      <c r="BG12">
        <v>3.8904000000000001E-2</v>
      </c>
      <c r="BH12">
        <v>2.053E-2</v>
      </c>
      <c r="BI12">
        <v>3.1426000000000003E-2</v>
      </c>
      <c r="BJ12">
        <v>2.0306000000000001E-2</v>
      </c>
      <c r="BK12">
        <v>1.9729E-2</v>
      </c>
      <c r="BL12">
        <v>6.8153000000000005E-2</v>
      </c>
      <c r="BM12">
        <v>1.1492E-2</v>
      </c>
      <c r="BN12">
        <v>1.1972999999999999E-2</v>
      </c>
      <c r="BO12">
        <v>2.9030000000000002E-3</v>
      </c>
      <c r="BP12">
        <v>2.4721E-2</v>
      </c>
      <c r="BQ12">
        <v>3.7182E-2</v>
      </c>
      <c r="BR12">
        <v>3.5977000000000002E-2</v>
      </c>
      <c r="BS12">
        <v>0</v>
      </c>
      <c r="BT12">
        <v>0.21431</v>
      </c>
      <c r="BU12">
        <v>84.473500000000001</v>
      </c>
      <c r="BV12">
        <v>418.75799999999998</v>
      </c>
      <c r="BW12">
        <v>40.452100000000002</v>
      </c>
      <c r="BX12">
        <v>0.379137</v>
      </c>
      <c r="BY12">
        <v>15.2681</v>
      </c>
      <c r="BZ12">
        <v>2.43363</v>
      </c>
      <c r="CA12">
        <v>-83.793999999999997</v>
      </c>
      <c r="CB12">
        <v>0.156141</v>
      </c>
      <c r="CC12">
        <v>5.4126099999999999</v>
      </c>
      <c r="CD12">
        <v>119.104</v>
      </c>
      <c r="CE12">
        <v>42.738199999999999</v>
      </c>
      <c r="CF12">
        <v>106.782</v>
      </c>
      <c r="CG12">
        <v>68.953699999999998</v>
      </c>
      <c r="CH12">
        <v>35.185699999999997</v>
      </c>
      <c r="CI12">
        <v>50.408799999999999</v>
      </c>
      <c r="CJ12">
        <v>151.82900000000001</v>
      </c>
      <c r="CK12">
        <v>-83.626000000000005</v>
      </c>
      <c r="CL12">
        <v>0</v>
      </c>
      <c r="CM12">
        <v>0</v>
      </c>
    </row>
    <row r="13" spans="1:91" x14ac:dyDescent="0.3">
      <c r="A13" t="s">
        <v>0</v>
      </c>
      <c r="B13">
        <v>12</v>
      </c>
      <c r="C13">
        <v>40</v>
      </c>
      <c r="D13">
        <v>20</v>
      </c>
      <c r="E13">
        <v>40</v>
      </c>
      <c r="F13">
        <v>3</v>
      </c>
      <c r="G13">
        <v>175</v>
      </c>
      <c r="H13">
        <v>9</v>
      </c>
      <c r="I13">
        <v>33.183599999999998</v>
      </c>
      <c r="J13">
        <v>3.0157E-2</v>
      </c>
      <c r="K13">
        <v>-1.1820000000000001E-2</v>
      </c>
      <c r="L13">
        <v>-1.1299999999999999E-3</v>
      </c>
      <c r="M13">
        <v>9.7210199999999993</v>
      </c>
      <c r="N13">
        <v>3.3163999999999999E-2</v>
      </c>
      <c r="O13">
        <v>0.45993299999999998</v>
      </c>
      <c r="P13">
        <v>-6.3499999999999997E-3</v>
      </c>
      <c r="Q13">
        <v>55.8718</v>
      </c>
      <c r="R13">
        <v>0.46137</v>
      </c>
      <c r="S13">
        <v>-2.33E-3</v>
      </c>
      <c r="T13">
        <v>3.2025999999999999E-2</v>
      </c>
      <c r="U13">
        <v>4.2633999999999998E-2</v>
      </c>
      <c r="V13">
        <v>1.34E-4</v>
      </c>
      <c r="W13">
        <v>5.9839999999999997E-3</v>
      </c>
      <c r="X13">
        <v>-2.7999999999999998E-4</v>
      </c>
      <c r="Y13">
        <v>-3.4000000000000002E-4</v>
      </c>
      <c r="Z13">
        <v>-4.2439999999999999E-2</v>
      </c>
      <c r="AA13">
        <v>-0.73119999999999996</v>
      </c>
      <c r="AB13">
        <v>0</v>
      </c>
      <c r="AC13">
        <v>99.045900000000003</v>
      </c>
      <c r="AD13">
        <v>8</v>
      </c>
      <c r="AF13">
        <v>4.0490199999999996</v>
      </c>
      <c r="AG13">
        <v>5.6899999999999995E-4</v>
      </c>
      <c r="AH13">
        <v>-6.2E-4</v>
      </c>
      <c r="AI13">
        <v>-6.0000000000000002E-5</v>
      </c>
      <c r="AJ13">
        <v>0.68101400000000001</v>
      </c>
      <c r="AK13">
        <v>2.042E-3</v>
      </c>
      <c r="AL13">
        <v>3.2753999999999998E-2</v>
      </c>
      <c r="AM13">
        <v>-2.3000000000000001E-4</v>
      </c>
      <c r="AN13">
        <v>3.3439399999999999</v>
      </c>
      <c r="AO13">
        <v>1.6059E-2</v>
      </c>
      <c r="AP13">
        <v>-8.0000000000000007E-5</v>
      </c>
      <c r="AQ13">
        <v>1.091E-3</v>
      </c>
      <c r="AR13">
        <v>8.3199999999999995E-4</v>
      </c>
      <c r="AS13">
        <v>9.0000000000000002E-6</v>
      </c>
      <c r="AT13">
        <v>3.97E-4</v>
      </c>
      <c r="AU13">
        <v>-3.0000000000000001E-5</v>
      </c>
      <c r="AV13">
        <v>-2.0000000000000002E-5</v>
      </c>
      <c r="AW13">
        <v>-2.2899999999999999E-3</v>
      </c>
      <c r="AX13">
        <v>-0.12443</v>
      </c>
      <c r="AY13">
        <v>0</v>
      </c>
      <c r="AZ13">
        <v>9.7330000000000003E-3</v>
      </c>
      <c r="BA13">
        <v>3.1515000000000001E-2</v>
      </c>
      <c r="BB13">
        <v>3.5631000000000003E-2</v>
      </c>
      <c r="BC13">
        <v>2.6870999999999999E-2</v>
      </c>
      <c r="BD13">
        <v>1.3533E-2</v>
      </c>
      <c r="BE13">
        <v>1.9088000000000001E-2</v>
      </c>
      <c r="BF13">
        <v>1.3757999999999999E-2</v>
      </c>
      <c r="BG13">
        <v>3.5360000000000003E-2</v>
      </c>
      <c r="BH13">
        <v>2.0531000000000001E-2</v>
      </c>
      <c r="BI13">
        <v>2.8537E-2</v>
      </c>
      <c r="BJ13">
        <v>2.0671999999999999E-2</v>
      </c>
      <c r="BK13">
        <v>1.8915999999999999E-2</v>
      </c>
      <c r="BL13">
        <v>6.8476999999999996E-2</v>
      </c>
      <c r="BM13">
        <v>1.1525000000000001E-2</v>
      </c>
      <c r="BN13">
        <v>1.2043E-2</v>
      </c>
      <c r="BO13">
        <v>2.911E-3</v>
      </c>
      <c r="BP13">
        <v>2.4760000000000001E-2</v>
      </c>
      <c r="BQ13">
        <v>3.6894999999999997E-2</v>
      </c>
      <c r="BR13">
        <v>3.5554000000000002E-2</v>
      </c>
      <c r="BS13">
        <v>0</v>
      </c>
      <c r="BT13">
        <v>0.21374099999999999</v>
      </c>
      <c r="BU13">
        <v>65.558400000000006</v>
      </c>
      <c r="BV13">
        <v>-151.88</v>
      </c>
      <c r="BW13">
        <v>-1288.7</v>
      </c>
      <c r="BX13">
        <v>0.37719599999999998</v>
      </c>
      <c r="BY13">
        <v>30.037700000000001</v>
      </c>
      <c r="BZ13">
        <v>2.4500999999999999</v>
      </c>
      <c r="CA13">
        <v>-260.55</v>
      </c>
      <c r="CB13">
        <v>0.15628400000000001</v>
      </c>
      <c r="CC13">
        <v>4.5308999999999999</v>
      </c>
      <c r="CD13">
        <v>-450.88</v>
      </c>
      <c r="CE13">
        <v>33.466999999999999</v>
      </c>
      <c r="CF13">
        <v>93.416300000000007</v>
      </c>
      <c r="CG13">
        <v>4366.78</v>
      </c>
      <c r="CH13">
        <v>103.3</v>
      </c>
      <c r="CI13">
        <v>-600.99</v>
      </c>
      <c r="CJ13">
        <v>-3969.7</v>
      </c>
      <c r="CK13">
        <v>-43.609000000000002</v>
      </c>
      <c r="CL13">
        <v>0</v>
      </c>
      <c r="CM13">
        <v>0</v>
      </c>
    </row>
    <row r="14" spans="1:91" x14ac:dyDescent="0.3">
      <c r="A14" t="s">
        <v>0</v>
      </c>
      <c r="B14">
        <v>12</v>
      </c>
      <c r="C14">
        <v>40</v>
      </c>
      <c r="D14">
        <v>20</v>
      </c>
      <c r="E14">
        <v>40</v>
      </c>
      <c r="F14">
        <v>3</v>
      </c>
      <c r="G14">
        <v>176</v>
      </c>
      <c r="H14">
        <v>10</v>
      </c>
      <c r="I14">
        <v>33.243099999999998</v>
      </c>
      <c r="J14">
        <v>5.2999999999999999E-2</v>
      </c>
      <c r="K14">
        <v>-1.33E-3</v>
      </c>
      <c r="L14">
        <v>-3.32E-3</v>
      </c>
      <c r="M14">
        <v>9.7834299999999992</v>
      </c>
      <c r="N14">
        <v>4.8846000000000001E-2</v>
      </c>
      <c r="O14">
        <v>0.47357399999999999</v>
      </c>
      <c r="P14">
        <v>-1.9499999999999999E-3</v>
      </c>
      <c r="Q14">
        <v>55.705199999999998</v>
      </c>
      <c r="R14">
        <v>0.41337600000000002</v>
      </c>
      <c r="S14">
        <v>-7.6699999999999997E-3</v>
      </c>
      <c r="T14">
        <v>3.5360999999999997E-2</v>
      </c>
      <c r="U14">
        <v>7.5592000000000006E-2</v>
      </c>
      <c r="V14">
        <v>-5.94E-3</v>
      </c>
      <c r="W14">
        <v>1.9699999999999999E-2</v>
      </c>
      <c r="X14">
        <v>7.5799999999999999E-4</v>
      </c>
      <c r="Y14">
        <v>3.6197E-2</v>
      </c>
      <c r="Z14">
        <v>-4.6859999999999999E-2</v>
      </c>
      <c r="AA14">
        <v>-0.70054000000000005</v>
      </c>
      <c r="AB14">
        <v>0</v>
      </c>
      <c r="AC14">
        <v>99.120500000000007</v>
      </c>
      <c r="AD14">
        <v>8</v>
      </c>
      <c r="AF14">
        <v>4.0506700000000002</v>
      </c>
      <c r="AG14">
        <v>9.990000000000001E-4</v>
      </c>
      <c r="AH14">
        <v>-6.9999999999999994E-5</v>
      </c>
      <c r="AI14">
        <v>-1.6000000000000001E-4</v>
      </c>
      <c r="AJ14">
        <v>0.68443900000000002</v>
      </c>
      <c r="AK14">
        <v>3.003E-3</v>
      </c>
      <c r="AL14">
        <v>3.3679000000000001E-2</v>
      </c>
      <c r="AM14">
        <v>-6.9999999999999994E-5</v>
      </c>
      <c r="AN14">
        <v>3.3293599999999999</v>
      </c>
      <c r="AO14">
        <v>1.4369E-2</v>
      </c>
      <c r="AP14">
        <v>-2.5000000000000001E-4</v>
      </c>
      <c r="AQ14">
        <v>1.2030000000000001E-3</v>
      </c>
      <c r="AR14">
        <v>1.472E-3</v>
      </c>
      <c r="AS14">
        <v>-4.0000000000000002E-4</v>
      </c>
      <c r="AT14">
        <v>1.3060000000000001E-3</v>
      </c>
      <c r="AU14">
        <v>8.3999999999999995E-5</v>
      </c>
      <c r="AV14">
        <v>2.0279999999999999E-3</v>
      </c>
      <c r="AW14">
        <v>-2.5200000000000001E-3</v>
      </c>
      <c r="AX14">
        <v>-0.11905</v>
      </c>
      <c r="AY14">
        <v>0</v>
      </c>
      <c r="AZ14">
        <v>1.0147E-2</v>
      </c>
      <c r="BA14">
        <v>3.1785000000000001E-2</v>
      </c>
      <c r="BB14">
        <v>3.594E-2</v>
      </c>
      <c r="BC14">
        <v>2.7196000000000001E-2</v>
      </c>
      <c r="BD14">
        <v>1.3334E-2</v>
      </c>
      <c r="BE14">
        <v>1.8766000000000001E-2</v>
      </c>
      <c r="BF14">
        <v>1.3968E-2</v>
      </c>
      <c r="BG14">
        <v>3.6285999999999999E-2</v>
      </c>
      <c r="BH14">
        <v>2.0875000000000001E-2</v>
      </c>
      <c r="BI14">
        <v>3.1778000000000001E-2</v>
      </c>
      <c r="BJ14">
        <v>2.1330999999999999E-2</v>
      </c>
      <c r="BK14">
        <v>1.89E-2</v>
      </c>
      <c r="BL14">
        <v>6.7122000000000001E-2</v>
      </c>
      <c r="BM14">
        <v>1.1609E-2</v>
      </c>
      <c r="BN14">
        <v>1.174E-2</v>
      </c>
      <c r="BO14">
        <v>2.9260000000000002E-3</v>
      </c>
      <c r="BP14">
        <v>2.4374E-2</v>
      </c>
      <c r="BQ14">
        <v>3.7155000000000001E-2</v>
      </c>
      <c r="BR14">
        <v>3.5404999999999999E-2</v>
      </c>
      <c r="BS14">
        <v>0</v>
      </c>
      <c r="BT14">
        <v>0.21356600000000001</v>
      </c>
      <c r="BU14">
        <v>38.418999999999997</v>
      </c>
      <c r="BV14">
        <v>-1369.5</v>
      </c>
      <c r="BW14">
        <v>-444.74</v>
      </c>
      <c r="BX14">
        <v>0.37581700000000001</v>
      </c>
      <c r="BY14">
        <v>20.301200000000001</v>
      </c>
      <c r="BZ14">
        <v>2.4152</v>
      </c>
      <c r="CA14">
        <v>-874.81</v>
      </c>
      <c r="CB14">
        <v>0.156559</v>
      </c>
      <c r="CC14">
        <v>5.2122000000000002</v>
      </c>
      <c r="CD14">
        <v>-140.58000000000001</v>
      </c>
      <c r="CE14">
        <v>30.407499999999999</v>
      </c>
      <c r="CF14">
        <v>51.964399999999998</v>
      </c>
      <c r="CG14">
        <v>-98.707999999999998</v>
      </c>
      <c r="CH14">
        <v>31.1891</v>
      </c>
      <c r="CI14">
        <v>223.53299999999999</v>
      </c>
      <c r="CJ14">
        <v>37.358199999999997</v>
      </c>
      <c r="CK14">
        <v>-39.722999999999999</v>
      </c>
      <c r="CL14">
        <v>0</v>
      </c>
      <c r="CM14">
        <v>0</v>
      </c>
    </row>
    <row r="15" spans="1:91" x14ac:dyDescent="0.3">
      <c r="A15" t="s">
        <v>0</v>
      </c>
      <c r="B15">
        <v>12</v>
      </c>
      <c r="C15">
        <v>40</v>
      </c>
      <c r="D15">
        <v>20</v>
      </c>
      <c r="E15">
        <v>40</v>
      </c>
      <c r="F15">
        <v>3</v>
      </c>
      <c r="G15">
        <v>177</v>
      </c>
      <c r="H15">
        <v>11</v>
      </c>
      <c r="I15">
        <v>33.2211</v>
      </c>
      <c r="J15">
        <v>5.0409000000000002E-2</v>
      </c>
      <c r="K15">
        <v>2.6748999999999998E-2</v>
      </c>
      <c r="L15">
        <v>5.816E-3</v>
      </c>
      <c r="M15">
        <v>9.8093800000000009</v>
      </c>
      <c r="N15">
        <v>5.1755000000000002E-2</v>
      </c>
      <c r="O15">
        <v>0.48103400000000002</v>
      </c>
      <c r="P15">
        <v>-1.8689999999999998E-2</v>
      </c>
      <c r="Q15">
        <v>55.736600000000003</v>
      </c>
      <c r="R15">
        <v>0.37257299999999999</v>
      </c>
      <c r="S15">
        <v>-4.8500000000000001E-3</v>
      </c>
      <c r="T15">
        <v>3.8183000000000002E-2</v>
      </c>
      <c r="U15">
        <v>4.8898999999999998E-2</v>
      </c>
      <c r="V15">
        <v>-6.9800000000000001E-3</v>
      </c>
      <c r="W15">
        <v>1.2298E-2</v>
      </c>
      <c r="X15">
        <v>-2.98E-3</v>
      </c>
      <c r="Y15">
        <v>2.9423999999999999E-2</v>
      </c>
      <c r="Z15">
        <v>-5.4649999999999997E-2</v>
      </c>
      <c r="AA15">
        <v>-0.52773999999999999</v>
      </c>
      <c r="AB15">
        <v>0</v>
      </c>
      <c r="AC15">
        <v>99.268299999999996</v>
      </c>
      <c r="AD15">
        <v>8</v>
      </c>
      <c r="AF15">
        <v>4.0332499999999998</v>
      </c>
      <c r="AG15">
        <v>9.4700000000000003E-4</v>
      </c>
      <c r="AH15">
        <v>1.39E-3</v>
      </c>
      <c r="AI15">
        <v>2.8699999999999998E-4</v>
      </c>
      <c r="AJ15">
        <v>0.683755</v>
      </c>
      <c r="AK15">
        <v>3.1700000000000001E-3</v>
      </c>
      <c r="AL15">
        <v>3.4084999999999997E-2</v>
      </c>
      <c r="AM15">
        <v>-6.7000000000000002E-4</v>
      </c>
      <c r="AN15">
        <v>3.3191000000000002</v>
      </c>
      <c r="AO15">
        <v>1.2903E-2</v>
      </c>
      <c r="AP15">
        <v>-1.6000000000000001E-4</v>
      </c>
      <c r="AQ15">
        <v>1.2949999999999999E-3</v>
      </c>
      <c r="AR15">
        <v>9.4899999999999997E-4</v>
      </c>
      <c r="AS15">
        <v>-4.6000000000000001E-4</v>
      </c>
      <c r="AT15">
        <v>8.12E-4</v>
      </c>
      <c r="AU15">
        <v>-3.3E-4</v>
      </c>
      <c r="AV15">
        <v>1.6429999999999999E-3</v>
      </c>
      <c r="AW15">
        <v>-2.9299999999999999E-3</v>
      </c>
      <c r="AX15">
        <v>-8.9359999999999995E-2</v>
      </c>
      <c r="AY15">
        <v>0</v>
      </c>
      <c r="AZ15">
        <v>1.0123999999999999E-2</v>
      </c>
      <c r="BA15">
        <v>3.1134999999999999E-2</v>
      </c>
      <c r="BB15">
        <v>3.5387000000000002E-2</v>
      </c>
      <c r="BC15">
        <v>2.7210000000000002E-2</v>
      </c>
      <c r="BD15">
        <v>1.3413E-2</v>
      </c>
      <c r="BE15">
        <v>1.8907E-2</v>
      </c>
      <c r="BF15">
        <v>1.4055E-2</v>
      </c>
      <c r="BG15">
        <v>3.7967000000000001E-2</v>
      </c>
      <c r="BH15">
        <v>2.0816999999999999E-2</v>
      </c>
      <c r="BI15">
        <v>3.2368000000000001E-2</v>
      </c>
      <c r="BJ15">
        <v>2.0285000000000001E-2</v>
      </c>
      <c r="BK15">
        <v>1.9129E-2</v>
      </c>
      <c r="BL15">
        <v>6.8043000000000006E-2</v>
      </c>
      <c r="BM15">
        <v>1.1695000000000001E-2</v>
      </c>
      <c r="BN15">
        <v>1.2070000000000001E-2</v>
      </c>
      <c r="BO15">
        <v>2.9529999999999999E-3</v>
      </c>
      <c r="BP15">
        <v>2.4785999999999999E-2</v>
      </c>
      <c r="BQ15">
        <v>3.6923999999999998E-2</v>
      </c>
      <c r="BR15">
        <v>3.5498000000000002E-2</v>
      </c>
      <c r="BS15">
        <v>0</v>
      </c>
      <c r="BT15">
        <v>0.213701</v>
      </c>
      <c r="BU15">
        <v>39.551600000000001</v>
      </c>
      <c r="BV15">
        <v>69.001300000000001</v>
      </c>
      <c r="BW15">
        <v>256.142</v>
      </c>
      <c r="BX15">
        <v>0.37544899999999998</v>
      </c>
      <c r="BY15">
        <v>19.334199999999999</v>
      </c>
      <c r="BZ15">
        <v>2.3952100000000001</v>
      </c>
      <c r="CA15">
        <v>-93.960999999999999</v>
      </c>
      <c r="CB15">
        <v>0.156554</v>
      </c>
      <c r="CC15">
        <v>5.7194700000000003</v>
      </c>
      <c r="CD15">
        <v>-211.7</v>
      </c>
      <c r="CE15">
        <v>28.567</v>
      </c>
      <c r="CF15">
        <v>81.028000000000006</v>
      </c>
      <c r="CG15">
        <v>-84.53</v>
      </c>
      <c r="CH15">
        <v>50.8003</v>
      </c>
      <c r="CI15">
        <v>-56.401000000000003</v>
      </c>
      <c r="CJ15">
        <v>46.5473</v>
      </c>
      <c r="CK15">
        <v>-33.749000000000002</v>
      </c>
      <c r="CL15">
        <v>0</v>
      </c>
      <c r="CM15">
        <v>0</v>
      </c>
    </row>
    <row r="16" spans="1:91" x14ac:dyDescent="0.3">
      <c r="A16" t="s">
        <v>0</v>
      </c>
      <c r="B16">
        <v>12</v>
      </c>
      <c r="C16">
        <v>40</v>
      </c>
      <c r="D16">
        <v>20</v>
      </c>
      <c r="E16">
        <v>40</v>
      </c>
      <c r="F16">
        <v>3</v>
      </c>
      <c r="G16">
        <v>178</v>
      </c>
      <c r="H16">
        <v>12</v>
      </c>
      <c r="I16">
        <v>33.116999999999997</v>
      </c>
      <c r="J16">
        <v>5.4355000000000001E-2</v>
      </c>
      <c r="K16">
        <v>-1.6459999999999999E-2</v>
      </c>
      <c r="L16">
        <v>3.1747999999999998E-2</v>
      </c>
      <c r="M16">
        <v>9.8778699999999997</v>
      </c>
      <c r="N16">
        <v>3.1408999999999999E-2</v>
      </c>
      <c r="O16">
        <v>0.47071400000000002</v>
      </c>
      <c r="P16">
        <v>-1.677E-2</v>
      </c>
      <c r="Q16">
        <v>55.720199999999998</v>
      </c>
      <c r="R16">
        <v>0.39767599999999997</v>
      </c>
      <c r="S16">
        <v>8.6130000000000009E-3</v>
      </c>
      <c r="T16">
        <v>7.0566000000000004E-2</v>
      </c>
      <c r="U16">
        <v>-1.789E-2</v>
      </c>
      <c r="V16">
        <v>5.8110000000000002E-3</v>
      </c>
      <c r="W16">
        <v>1.4827999999999999E-2</v>
      </c>
      <c r="X16">
        <v>1.263E-3</v>
      </c>
      <c r="Y16">
        <v>-8.3400000000000002E-3</v>
      </c>
      <c r="Z16">
        <v>-3.5389999999999998E-2</v>
      </c>
      <c r="AA16">
        <v>-0.60106999999999999</v>
      </c>
      <c r="AB16">
        <v>0</v>
      </c>
      <c r="AC16">
        <v>99.106200000000001</v>
      </c>
      <c r="AD16">
        <v>8</v>
      </c>
      <c r="AF16">
        <v>4.0322100000000001</v>
      </c>
      <c r="AG16">
        <v>1.024E-3</v>
      </c>
      <c r="AH16">
        <v>-8.5999999999999998E-4</v>
      </c>
      <c r="AI16">
        <v>1.57E-3</v>
      </c>
      <c r="AJ16">
        <v>0.69051399999999996</v>
      </c>
      <c r="AK16">
        <v>1.9300000000000001E-3</v>
      </c>
      <c r="AL16">
        <v>3.3450000000000001E-2</v>
      </c>
      <c r="AM16">
        <v>-6.0999999999999997E-4</v>
      </c>
      <c r="AN16">
        <v>3.3277000000000001</v>
      </c>
      <c r="AO16">
        <v>1.3813000000000001E-2</v>
      </c>
      <c r="AP16">
        <v>2.8299999999999999E-4</v>
      </c>
      <c r="AQ16">
        <v>2.3990000000000001E-3</v>
      </c>
      <c r="AR16">
        <v>-3.5E-4</v>
      </c>
      <c r="AS16">
        <v>3.86E-4</v>
      </c>
      <c r="AT16">
        <v>9.8200000000000002E-4</v>
      </c>
      <c r="AU16">
        <v>1.3899999999999999E-4</v>
      </c>
      <c r="AV16">
        <v>-4.6999999999999999E-4</v>
      </c>
      <c r="AW16">
        <v>-1.9E-3</v>
      </c>
      <c r="AX16">
        <v>-0.10206999999999999</v>
      </c>
      <c r="AY16">
        <v>0</v>
      </c>
      <c r="AZ16">
        <v>1.0028E-2</v>
      </c>
      <c r="BA16">
        <v>3.1315000000000003E-2</v>
      </c>
      <c r="BB16">
        <v>3.6013000000000003E-2</v>
      </c>
      <c r="BC16">
        <v>2.6466E-2</v>
      </c>
      <c r="BD16">
        <v>1.3610000000000001E-2</v>
      </c>
      <c r="BE16">
        <v>1.9264E-2</v>
      </c>
      <c r="BF16">
        <v>1.4234999999999999E-2</v>
      </c>
      <c r="BG16">
        <v>3.7596999999999998E-2</v>
      </c>
      <c r="BH16">
        <v>2.0698000000000001E-2</v>
      </c>
      <c r="BI16">
        <v>3.1505999999999999E-2</v>
      </c>
      <c r="BJ16">
        <v>2.0535000000000001E-2</v>
      </c>
      <c r="BK16">
        <v>1.8675000000000001E-2</v>
      </c>
      <c r="BL16">
        <v>6.8804000000000004E-2</v>
      </c>
      <c r="BM16">
        <v>1.1519E-2</v>
      </c>
      <c r="BN16">
        <v>1.1976000000000001E-2</v>
      </c>
      <c r="BO16">
        <v>2.8990000000000001E-3</v>
      </c>
      <c r="BP16">
        <v>2.5021999999999999E-2</v>
      </c>
      <c r="BQ16">
        <v>3.6819999999999999E-2</v>
      </c>
      <c r="BR16">
        <v>3.5064999999999999E-2</v>
      </c>
      <c r="BS16">
        <v>0</v>
      </c>
      <c r="BT16">
        <v>0.21396100000000001</v>
      </c>
      <c r="BU16">
        <v>37.008600000000001</v>
      </c>
      <c r="BV16">
        <v>-109.76</v>
      </c>
      <c r="BW16">
        <v>46.883299999999998</v>
      </c>
      <c r="BX16">
        <v>0.37421700000000002</v>
      </c>
      <c r="BY16">
        <v>31.954699999999999</v>
      </c>
      <c r="BZ16">
        <v>2.4434399999999998</v>
      </c>
      <c r="CA16">
        <v>-103.89</v>
      </c>
      <c r="CB16">
        <v>0.15653700000000001</v>
      </c>
      <c r="CC16">
        <v>5.3456200000000003</v>
      </c>
      <c r="CD16">
        <v>122.542</v>
      </c>
      <c r="CE16">
        <v>15.706300000000001</v>
      </c>
      <c r="CF16">
        <v>-221.32</v>
      </c>
      <c r="CG16">
        <v>101.71</v>
      </c>
      <c r="CH16">
        <v>41.9544</v>
      </c>
      <c r="CI16">
        <v>133.309</v>
      </c>
      <c r="CJ16">
        <v>-162.6</v>
      </c>
      <c r="CK16">
        <v>-52.317</v>
      </c>
      <c r="CL16">
        <v>0</v>
      </c>
      <c r="CM16">
        <v>0</v>
      </c>
    </row>
    <row r="17" spans="1:91" x14ac:dyDescent="0.3">
      <c r="A17" t="s">
        <v>0</v>
      </c>
      <c r="B17">
        <v>12</v>
      </c>
      <c r="C17">
        <v>40</v>
      </c>
      <c r="D17">
        <v>20</v>
      </c>
      <c r="E17">
        <v>40</v>
      </c>
      <c r="F17">
        <v>3</v>
      </c>
      <c r="G17">
        <v>179</v>
      </c>
      <c r="H17">
        <v>13</v>
      </c>
      <c r="I17">
        <v>33.072000000000003</v>
      </c>
      <c r="J17">
        <v>7.7424000000000007E-2</v>
      </c>
      <c r="K17">
        <v>2.23E-4</v>
      </c>
      <c r="L17">
        <v>3.1245999999999999E-2</v>
      </c>
      <c r="M17">
        <v>9.8576899999999998</v>
      </c>
      <c r="N17">
        <v>4.3761000000000001E-2</v>
      </c>
      <c r="O17">
        <v>0.465837</v>
      </c>
      <c r="P17">
        <v>-1.434E-2</v>
      </c>
      <c r="Q17">
        <v>55.817700000000002</v>
      </c>
      <c r="R17">
        <v>0.39385399999999998</v>
      </c>
      <c r="S17">
        <v>3.4099999999999998E-3</v>
      </c>
      <c r="T17">
        <v>1.4704999999999999E-2</v>
      </c>
      <c r="U17">
        <v>3.8829000000000002E-2</v>
      </c>
      <c r="V17">
        <v>-1.687E-2</v>
      </c>
      <c r="W17">
        <v>2.4034E-2</v>
      </c>
      <c r="X17">
        <v>1.7149999999999999E-3</v>
      </c>
      <c r="Y17">
        <v>1.2649000000000001E-2</v>
      </c>
      <c r="Z17">
        <v>-3.832E-2</v>
      </c>
      <c r="AA17">
        <v>-0.67432999999999998</v>
      </c>
      <c r="AB17">
        <v>0</v>
      </c>
      <c r="AC17">
        <v>99.1113</v>
      </c>
      <c r="AD17">
        <v>8</v>
      </c>
      <c r="AF17">
        <v>4.0331299999999999</v>
      </c>
      <c r="AG17">
        <v>1.4610000000000001E-3</v>
      </c>
      <c r="AH17">
        <v>1.2E-5</v>
      </c>
      <c r="AI17">
        <v>1.547E-3</v>
      </c>
      <c r="AJ17">
        <v>0.69020000000000004</v>
      </c>
      <c r="AK17">
        <v>2.6930000000000001E-3</v>
      </c>
      <c r="AL17">
        <v>3.3155999999999998E-2</v>
      </c>
      <c r="AM17">
        <v>-5.1999999999999995E-4</v>
      </c>
      <c r="AN17">
        <v>3.3388200000000001</v>
      </c>
      <c r="AO17">
        <v>1.3702000000000001E-2</v>
      </c>
      <c r="AP17">
        <v>1.12E-4</v>
      </c>
      <c r="AQ17">
        <v>5.0100000000000003E-4</v>
      </c>
      <c r="AR17">
        <v>7.5699999999999997E-4</v>
      </c>
      <c r="AS17">
        <v>-1.1199999999999999E-3</v>
      </c>
      <c r="AT17">
        <v>1.5950000000000001E-3</v>
      </c>
      <c r="AU17">
        <v>1.8900000000000001E-4</v>
      </c>
      <c r="AV17">
        <v>7.0899999999999999E-4</v>
      </c>
      <c r="AW17">
        <v>-2.0600000000000002E-3</v>
      </c>
      <c r="AX17">
        <v>-0.11469</v>
      </c>
      <c r="AY17">
        <v>0</v>
      </c>
      <c r="AZ17">
        <v>9.8949999999999993E-3</v>
      </c>
      <c r="BA17">
        <v>3.0675999999999998E-2</v>
      </c>
      <c r="BB17">
        <v>3.5386000000000001E-2</v>
      </c>
      <c r="BC17">
        <v>2.6203000000000001E-2</v>
      </c>
      <c r="BD17">
        <v>1.336E-2</v>
      </c>
      <c r="BE17">
        <v>1.891E-2</v>
      </c>
      <c r="BF17">
        <v>1.4069E-2</v>
      </c>
      <c r="BG17">
        <v>3.7325999999999998E-2</v>
      </c>
      <c r="BH17">
        <v>2.0653000000000001E-2</v>
      </c>
      <c r="BI17">
        <v>3.0603999999999999E-2</v>
      </c>
      <c r="BJ17">
        <v>2.0469999999999999E-2</v>
      </c>
      <c r="BK17">
        <v>1.9158999999999999E-2</v>
      </c>
      <c r="BL17">
        <v>6.8195000000000006E-2</v>
      </c>
      <c r="BM17">
        <v>1.1828999999999999E-2</v>
      </c>
      <c r="BN17">
        <v>1.1795999999999999E-2</v>
      </c>
      <c r="BO17">
        <v>2.8660000000000001E-3</v>
      </c>
      <c r="BP17">
        <v>2.4728E-2</v>
      </c>
      <c r="BQ17">
        <v>3.6896999999999999E-2</v>
      </c>
      <c r="BR17">
        <v>3.4998000000000001E-2</v>
      </c>
      <c r="BS17">
        <v>0</v>
      </c>
      <c r="BT17">
        <v>0.21415500000000001</v>
      </c>
      <c r="BU17">
        <v>26.076699999999999</v>
      </c>
      <c r="BV17">
        <v>8071.62</v>
      </c>
      <c r="BW17">
        <v>47.170099999999998</v>
      </c>
      <c r="BX17">
        <v>0.37430000000000002</v>
      </c>
      <c r="BY17">
        <v>22.738099999999999</v>
      </c>
      <c r="BZ17">
        <v>2.44957</v>
      </c>
      <c r="CA17">
        <v>-120.92</v>
      </c>
      <c r="CB17">
        <v>0.15636</v>
      </c>
      <c r="CC17">
        <v>5.2991099999999998</v>
      </c>
      <c r="CD17">
        <v>306.77999999999997</v>
      </c>
      <c r="CE17">
        <v>72.230500000000006</v>
      </c>
      <c r="CF17">
        <v>102.09</v>
      </c>
      <c r="CG17">
        <v>-34.932000000000002</v>
      </c>
      <c r="CH17">
        <v>25.8292</v>
      </c>
      <c r="CI17">
        <v>97.245199999999997</v>
      </c>
      <c r="CJ17">
        <v>107.117</v>
      </c>
      <c r="CK17">
        <v>-48.378</v>
      </c>
      <c r="CL17">
        <v>0</v>
      </c>
      <c r="CM17">
        <v>0</v>
      </c>
    </row>
    <row r="18" spans="1:91" x14ac:dyDescent="0.3">
      <c r="A18" t="s">
        <v>0</v>
      </c>
      <c r="B18">
        <v>12</v>
      </c>
      <c r="C18">
        <v>40</v>
      </c>
      <c r="D18">
        <v>20</v>
      </c>
      <c r="E18">
        <v>40</v>
      </c>
      <c r="F18">
        <v>3</v>
      </c>
      <c r="G18">
        <v>180</v>
      </c>
      <c r="H18">
        <v>14</v>
      </c>
      <c r="I18">
        <v>33.230699999999999</v>
      </c>
      <c r="J18">
        <v>2.3009999999999999E-2</v>
      </c>
      <c r="K18">
        <v>-2.436E-2</v>
      </c>
      <c r="L18">
        <v>4.1542000000000003E-2</v>
      </c>
      <c r="M18">
        <v>9.8948800000000006</v>
      </c>
      <c r="N18">
        <v>4.4837000000000002E-2</v>
      </c>
      <c r="O18">
        <v>0.46359899999999998</v>
      </c>
      <c r="P18">
        <v>-1.5259999999999999E-2</v>
      </c>
      <c r="Q18">
        <v>56.105400000000003</v>
      </c>
      <c r="R18">
        <v>0.44166699999999998</v>
      </c>
      <c r="S18">
        <v>-7.6899999999999998E-3</v>
      </c>
      <c r="T18">
        <v>1.6995E-2</v>
      </c>
      <c r="U18">
        <v>3.1910000000000001E-2</v>
      </c>
      <c r="V18">
        <v>-3.4199999999999999E-3</v>
      </c>
      <c r="W18">
        <v>1.4331999999999999E-2</v>
      </c>
      <c r="X18">
        <v>2.9120000000000001E-3</v>
      </c>
      <c r="Y18">
        <v>8.4239999999999992E-3</v>
      </c>
      <c r="Z18">
        <v>-2.419E-2</v>
      </c>
      <c r="AA18">
        <v>-0.50790999999999997</v>
      </c>
      <c r="AB18">
        <v>0</v>
      </c>
      <c r="AC18">
        <v>99.737499999999997</v>
      </c>
      <c r="AD18">
        <v>8</v>
      </c>
      <c r="AF18">
        <v>4.0185500000000003</v>
      </c>
      <c r="AG18">
        <v>4.3100000000000001E-4</v>
      </c>
      <c r="AH18">
        <v>-1.2600000000000001E-3</v>
      </c>
      <c r="AI18">
        <v>2.0400000000000001E-3</v>
      </c>
      <c r="AJ18">
        <v>0.687002</v>
      </c>
      <c r="AK18">
        <v>2.7360000000000002E-3</v>
      </c>
      <c r="AL18">
        <v>3.2719999999999999E-2</v>
      </c>
      <c r="AM18">
        <v>-5.5000000000000003E-4</v>
      </c>
      <c r="AN18">
        <v>3.3279299999999998</v>
      </c>
      <c r="AO18">
        <v>1.5236E-2</v>
      </c>
      <c r="AP18">
        <v>-2.5000000000000001E-4</v>
      </c>
      <c r="AQ18">
        <v>5.7399999999999997E-4</v>
      </c>
      <c r="AR18">
        <v>6.1700000000000004E-4</v>
      </c>
      <c r="AS18">
        <v>-2.3000000000000001E-4</v>
      </c>
      <c r="AT18">
        <v>9.4300000000000004E-4</v>
      </c>
      <c r="AU18">
        <v>3.19E-4</v>
      </c>
      <c r="AV18">
        <v>4.6900000000000002E-4</v>
      </c>
      <c r="AW18">
        <v>-1.2899999999999999E-3</v>
      </c>
      <c r="AX18">
        <v>-8.566E-2</v>
      </c>
      <c r="AY18">
        <v>0</v>
      </c>
      <c r="AZ18">
        <v>1.0205000000000001E-2</v>
      </c>
      <c r="BA18">
        <v>3.0554000000000001E-2</v>
      </c>
      <c r="BB18">
        <v>3.6569999999999998E-2</v>
      </c>
      <c r="BC18">
        <v>2.6339999999999999E-2</v>
      </c>
      <c r="BD18">
        <v>1.3442000000000001E-2</v>
      </c>
      <c r="BE18">
        <v>1.8953999999999999E-2</v>
      </c>
      <c r="BF18">
        <v>1.4258E-2</v>
      </c>
      <c r="BG18">
        <v>3.7302000000000002E-2</v>
      </c>
      <c r="BH18">
        <v>2.0937999999999998E-2</v>
      </c>
      <c r="BI18">
        <v>2.938E-2</v>
      </c>
      <c r="BJ18">
        <v>2.0313000000000001E-2</v>
      </c>
      <c r="BK18">
        <v>1.9647999999999999E-2</v>
      </c>
      <c r="BL18">
        <v>6.8311999999999998E-2</v>
      </c>
      <c r="BM18">
        <v>1.1714E-2</v>
      </c>
      <c r="BN18">
        <v>1.2009000000000001E-2</v>
      </c>
      <c r="BO18">
        <v>2.9120000000000001E-3</v>
      </c>
      <c r="BP18">
        <v>2.5134E-2</v>
      </c>
      <c r="BQ18">
        <v>3.7294000000000001E-2</v>
      </c>
      <c r="BR18">
        <v>3.4211999999999999E-2</v>
      </c>
      <c r="BS18">
        <v>0</v>
      </c>
      <c r="BT18">
        <v>0.21373300000000001</v>
      </c>
      <c r="BU18">
        <v>82.840900000000005</v>
      </c>
      <c r="BV18">
        <v>-74.801000000000002</v>
      </c>
      <c r="BW18">
        <v>36.0227</v>
      </c>
      <c r="BX18">
        <v>0.37374299999999999</v>
      </c>
      <c r="BY18">
        <v>22.2578</v>
      </c>
      <c r="BZ18">
        <v>2.47133</v>
      </c>
      <c r="CA18">
        <v>-113.42</v>
      </c>
      <c r="CB18">
        <v>0.15603800000000001</v>
      </c>
      <c r="CC18">
        <v>4.7490100000000002</v>
      </c>
      <c r="CD18">
        <v>-133.31</v>
      </c>
      <c r="CE18">
        <v>64.209699999999998</v>
      </c>
      <c r="CF18">
        <v>124.28700000000001</v>
      </c>
      <c r="CG18">
        <v>-173.58</v>
      </c>
      <c r="CH18">
        <v>43.491799999999998</v>
      </c>
      <c r="CI18">
        <v>58.504899999999999</v>
      </c>
      <c r="CJ18">
        <v>163.09800000000001</v>
      </c>
      <c r="CK18">
        <v>-77.863</v>
      </c>
      <c r="CL18">
        <v>0</v>
      </c>
      <c r="CM18">
        <v>0</v>
      </c>
    </row>
    <row r="19" spans="1:91" x14ac:dyDescent="0.3">
      <c r="A19" t="s">
        <v>0</v>
      </c>
      <c r="B19">
        <v>12</v>
      </c>
      <c r="C19">
        <v>40</v>
      </c>
      <c r="D19">
        <v>20</v>
      </c>
      <c r="E19">
        <v>40</v>
      </c>
      <c r="F19">
        <v>3</v>
      </c>
      <c r="G19">
        <v>181</v>
      </c>
      <c r="H19">
        <v>15</v>
      </c>
      <c r="I19">
        <v>33.0364</v>
      </c>
      <c r="J19">
        <v>5.4924000000000001E-2</v>
      </c>
      <c r="K19">
        <v>-1.397E-2</v>
      </c>
      <c r="L19">
        <v>5.3759999999999997E-3</v>
      </c>
      <c r="M19">
        <v>9.7372300000000003</v>
      </c>
      <c r="N19">
        <v>4.4110000000000003E-2</v>
      </c>
      <c r="O19">
        <v>0.42644399999999999</v>
      </c>
      <c r="P19">
        <v>8.4960000000000001E-3</v>
      </c>
      <c r="Q19">
        <v>56.151800000000001</v>
      </c>
      <c r="R19">
        <v>0.426172</v>
      </c>
      <c r="S19">
        <v>-7.1999999999999998E-3</v>
      </c>
      <c r="T19">
        <v>5.3095000000000003E-2</v>
      </c>
      <c r="U19">
        <v>-1.4200000000000001E-2</v>
      </c>
      <c r="V19">
        <v>-9.5999999999999992E-3</v>
      </c>
      <c r="W19">
        <v>9.476E-3</v>
      </c>
      <c r="X19">
        <v>9.9700000000000006E-4</v>
      </c>
      <c r="Y19">
        <v>3.6960000000000001E-3</v>
      </c>
      <c r="Z19">
        <v>-3.6479999999999999E-2</v>
      </c>
      <c r="AA19">
        <v>-0.55852999999999997</v>
      </c>
      <c r="AB19">
        <v>0</v>
      </c>
      <c r="AC19">
        <v>99.318200000000004</v>
      </c>
      <c r="AD19">
        <v>8</v>
      </c>
      <c r="AF19">
        <v>4.0174099999999999</v>
      </c>
      <c r="AG19">
        <v>1.034E-3</v>
      </c>
      <c r="AH19">
        <v>-7.2999999999999996E-4</v>
      </c>
      <c r="AI19">
        <v>2.6499999999999999E-4</v>
      </c>
      <c r="AJ19">
        <v>0.67983899999999997</v>
      </c>
      <c r="AK19">
        <v>2.7070000000000002E-3</v>
      </c>
      <c r="AL19">
        <v>3.0266000000000001E-2</v>
      </c>
      <c r="AM19">
        <v>3.0699999999999998E-4</v>
      </c>
      <c r="AN19">
        <v>3.34931</v>
      </c>
      <c r="AO19">
        <v>1.4784E-2</v>
      </c>
      <c r="AP19">
        <v>-2.4000000000000001E-4</v>
      </c>
      <c r="AQ19">
        <v>1.8029999999999999E-3</v>
      </c>
      <c r="AR19">
        <v>-2.7999999999999998E-4</v>
      </c>
      <c r="AS19">
        <v>-6.4000000000000005E-4</v>
      </c>
      <c r="AT19">
        <v>6.2699999999999995E-4</v>
      </c>
      <c r="AU19">
        <v>1.1E-4</v>
      </c>
      <c r="AV19">
        <v>2.0699999999999999E-4</v>
      </c>
      <c r="AW19">
        <v>-1.9599999999999999E-3</v>
      </c>
      <c r="AX19">
        <v>-9.4729999999999995E-2</v>
      </c>
      <c r="AY19">
        <v>0</v>
      </c>
      <c r="AZ19">
        <v>1.0036E-2</v>
      </c>
      <c r="BA19">
        <v>3.0957999999999999E-2</v>
      </c>
      <c r="BB19">
        <v>3.7151999999999998E-2</v>
      </c>
      <c r="BC19">
        <v>2.7612000000000001E-2</v>
      </c>
      <c r="BD19">
        <v>1.3422999999999999E-2</v>
      </c>
      <c r="BE19">
        <v>1.9108E-2</v>
      </c>
      <c r="BF19">
        <v>1.4148000000000001E-2</v>
      </c>
      <c r="BG19">
        <v>3.6234000000000002E-2</v>
      </c>
      <c r="BH19">
        <v>2.0639999999999999E-2</v>
      </c>
      <c r="BI19">
        <v>3.0825999999999999E-2</v>
      </c>
      <c r="BJ19">
        <v>2.0545999999999998E-2</v>
      </c>
      <c r="BK19">
        <v>1.8789E-2</v>
      </c>
      <c r="BL19">
        <v>6.8783999999999998E-2</v>
      </c>
      <c r="BM19">
        <v>1.1743999999999999E-2</v>
      </c>
      <c r="BN19">
        <v>1.2005E-2</v>
      </c>
      <c r="BO19">
        <v>2.9129999999999998E-3</v>
      </c>
      <c r="BP19">
        <v>2.4905E-2</v>
      </c>
      <c r="BQ19">
        <v>3.7166999999999999E-2</v>
      </c>
      <c r="BR19">
        <v>3.5217999999999999E-2</v>
      </c>
      <c r="BS19">
        <v>0</v>
      </c>
      <c r="BT19">
        <v>0.21435699999999999</v>
      </c>
      <c r="BU19">
        <v>36.272300000000001</v>
      </c>
      <c r="BV19">
        <v>-133.86000000000001</v>
      </c>
      <c r="BW19">
        <v>281.02600000000001</v>
      </c>
      <c r="BX19">
        <v>0.37671199999999999</v>
      </c>
      <c r="BY19">
        <v>22.783999999999999</v>
      </c>
      <c r="BZ19">
        <v>2.6125500000000001</v>
      </c>
      <c r="CA19">
        <v>202.90299999999999</v>
      </c>
      <c r="CB19">
        <v>0.155913</v>
      </c>
      <c r="CC19">
        <v>5.0045900000000003</v>
      </c>
      <c r="CD19">
        <v>-144.21</v>
      </c>
      <c r="CE19">
        <v>20.569600000000001</v>
      </c>
      <c r="CF19">
        <v>-278.97000000000003</v>
      </c>
      <c r="CG19">
        <v>-61.545999999999999</v>
      </c>
      <c r="CH19">
        <v>65.338899999999995</v>
      </c>
      <c r="CI19">
        <v>169.49100000000001</v>
      </c>
      <c r="CJ19">
        <v>367.45600000000002</v>
      </c>
      <c r="CK19">
        <v>-51.231000000000002</v>
      </c>
      <c r="CL19">
        <v>0</v>
      </c>
      <c r="CM19">
        <v>0</v>
      </c>
    </row>
    <row r="20" spans="1:91" x14ac:dyDescent="0.3">
      <c r="A20" t="s">
        <v>0</v>
      </c>
      <c r="B20">
        <v>12</v>
      </c>
      <c r="C20">
        <v>40</v>
      </c>
      <c r="D20">
        <v>20</v>
      </c>
      <c r="E20">
        <v>40</v>
      </c>
      <c r="F20">
        <v>3</v>
      </c>
      <c r="G20">
        <v>182</v>
      </c>
      <c r="H20">
        <v>16</v>
      </c>
      <c r="I20">
        <v>32.852200000000003</v>
      </c>
      <c r="J20">
        <v>3.0365E-2</v>
      </c>
      <c r="K20">
        <v>-1.107E-2</v>
      </c>
      <c r="L20">
        <v>-3.5300000000000002E-3</v>
      </c>
      <c r="M20">
        <v>9.8357500000000009</v>
      </c>
      <c r="N20">
        <v>3.2932999999999997E-2</v>
      </c>
      <c r="O20">
        <v>0.45215</v>
      </c>
      <c r="P20">
        <v>-5.5799999999999999E-3</v>
      </c>
      <c r="Q20">
        <v>55.966999999999999</v>
      </c>
      <c r="R20">
        <v>0.39440399999999998</v>
      </c>
      <c r="S20">
        <v>-2.2110000000000001E-2</v>
      </c>
      <c r="T20">
        <v>2.5586000000000001E-2</v>
      </c>
      <c r="U20">
        <v>-1.42E-3</v>
      </c>
      <c r="V20">
        <v>7.0930000000000003E-3</v>
      </c>
      <c r="W20">
        <v>2.6995000000000002E-2</v>
      </c>
      <c r="X20">
        <v>2.9489999999999998E-3</v>
      </c>
      <c r="Y20">
        <v>2.0774000000000001E-2</v>
      </c>
      <c r="Z20">
        <v>-2.342E-2</v>
      </c>
      <c r="AA20">
        <v>-0.53351000000000004</v>
      </c>
      <c r="AB20">
        <v>0</v>
      </c>
      <c r="AC20">
        <v>99.047600000000003</v>
      </c>
      <c r="AD20">
        <v>8</v>
      </c>
      <c r="AF20">
        <v>4.0054100000000004</v>
      </c>
      <c r="AG20">
        <v>5.7300000000000005E-4</v>
      </c>
      <c r="AH20">
        <v>-5.8E-4</v>
      </c>
      <c r="AI20">
        <v>-1.7000000000000001E-4</v>
      </c>
      <c r="AJ20">
        <v>0.68850699999999998</v>
      </c>
      <c r="AK20">
        <v>2.026E-3</v>
      </c>
      <c r="AL20">
        <v>3.2174000000000001E-2</v>
      </c>
      <c r="AM20">
        <v>-2.0000000000000001E-4</v>
      </c>
      <c r="AN20">
        <v>3.3469799999999998</v>
      </c>
      <c r="AO20">
        <v>1.3717999999999999E-2</v>
      </c>
      <c r="AP20">
        <v>-7.2999999999999996E-4</v>
      </c>
      <c r="AQ20">
        <v>8.7100000000000003E-4</v>
      </c>
      <c r="AR20">
        <v>-3.0000000000000001E-5</v>
      </c>
      <c r="AS20">
        <v>4.7199999999999998E-4</v>
      </c>
      <c r="AT20">
        <v>1.7910000000000001E-3</v>
      </c>
      <c r="AU20">
        <v>3.2499999999999999E-4</v>
      </c>
      <c r="AV20">
        <v>1.165E-3</v>
      </c>
      <c r="AW20">
        <v>-1.2600000000000001E-3</v>
      </c>
      <c r="AX20">
        <v>-9.0719999999999995E-2</v>
      </c>
      <c r="AY20">
        <v>0</v>
      </c>
      <c r="AZ20">
        <v>9.6319999999999999E-3</v>
      </c>
      <c r="BA20">
        <v>3.1593000000000003E-2</v>
      </c>
      <c r="BB20">
        <v>3.6380000000000003E-2</v>
      </c>
      <c r="BC20">
        <v>2.7378E-2</v>
      </c>
      <c r="BD20">
        <v>1.3728000000000001E-2</v>
      </c>
      <c r="BE20">
        <v>1.8874999999999999E-2</v>
      </c>
      <c r="BF20">
        <v>1.3651E-2</v>
      </c>
      <c r="BG20">
        <v>3.7830999999999997E-2</v>
      </c>
      <c r="BH20">
        <v>2.0605999999999999E-2</v>
      </c>
      <c r="BI20">
        <v>3.1746999999999997E-2</v>
      </c>
      <c r="BJ20">
        <v>2.1614000000000001E-2</v>
      </c>
      <c r="BK20">
        <v>1.8714999999999999E-2</v>
      </c>
      <c r="BL20">
        <v>6.9006999999999999E-2</v>
      </c>
      <c r="BM20">
        <v>1.1587E-2</v>
      </c>
      <c r="BN20">
        <v>1.1658E-2</v>
      </c>
      <c r="BO20">
        <v>2.9039999999999999E-3</v>
      </c>
      <c r="BP20">
        <v>2.4875000000000001E-2</v>
      </c>
      <c r="BQ20">
        <v>3.7052000000000002E-2</v>
      </c>
      <c r="BR20">
        <v>3.4146000000000003E-2</v>
      </c>
      <c r="BS20">
        <v>0</v>
      </c>
      <c r="BT20">
        <v>0.21492800000000001</v>
      </c>
      <c r="BU20">
        <v>65.277100000000004</v>
      </c>
      <c r="BV20">
        <v>-165.68</v>
      </c>
      <c r="BW20">
        <v>-420.93</v>
      </c>
      <c r="BX20">
        <v>0.37498199999999998</v>
      </c>
      <c r="BY20">
        <v>29.9224</v>
      </c>
      <c r="BZ20">
        <v>2.4712999999999998</v>
      </c>
      <c r="CA20">
        <v>-317.79000000000002</v>
      </c>
      <c r="CB20">
        <v>0.15615799999999999</v>
      </c>
      <c r="CC20">
        <v>5.4033899999999999</v>
      </c>
      <c r="CD20">
        <v>-48.673000000000002</v>
      </c>
      <c r="CE20">
        <v>41.147300000000001</v>
      </c>
      <c r="CF20">
        <v>-2797.8</v>
      </c>
      <c r="CG20">
        <v>83.946100000000001</v>
      </c>
      <c r="CH20">
        <v>22.834299999999999</v>
      </c>
      <c r="CI20">
        <v>57.653300000000002</v>
      </c>
      <c r="CJ20">
        <v>65.873199999999997</v>
      </c>
      <c r="CK20">
        <v>-79.906000000000006</v>
      </c>
      <c r="CL20">
        <v>0</v>
      </c>
      <c r="CM20">
        <v>0</v>
      </c>
    </row>
    <row r="21" spans="1:91" x14ac:dyDescent="0.3">
      <c r="A21" t="s">
        <v>0</v>
      </c>
      <c r="B21">
        <v>12</v>
      </c>
      <c r="C21">
        <v>40</v>
      </c>
      <c r="D21">
        <v>20</v>
      </c>
      <c r="E21">
        <v>40</v>
      </c>
      <c r="F21">
        <v>3</v>
      </c>
      <c r="G21">
        <v>183</v>
      </c>
      <c r="H21">
        <v>17</v>
      </c>
      <c r="I21">
        <v>32.904000000000003</v>
      </c>
      <c r="J21">
        <v>8.9937000000000003E-2</v>
      </c>
      <c r="K21">
        <v>5.3593000000000002E-2</v>
      </c>
      <c r="L21">
        <v>3.0183000000000001E-2</v>
      </c>
      <c r="M21">
        <v>9.9371899999999993</v>
      </c>
      <c r="N21">
        <v>4.2391999999999999E-2</v>
      </c>
      <c r="O21">
        <v>0.46058199999999999</v>
      </c>
      <c r="P21">
        <v>1.3343000000000001E-2</v>
      </c>
      <c r="Q21">
        <v>55.958300000000001</v>
      </c>
      <c r="R21">
        <v>0.41072900000000001</v>
      </c>
      <c r="S21">
        <v>-3.7100000000000002E-3</v>
      </c>
      <c r="T21">
        <v>-1.304E-2</v>
      </c>
      <c r="U21">
        <v>2.3230000000000001E-2</v>
      </c>
      <c r="V21">
        <v>1.379E-3</v>
      </c>
      <c r="W21">
        <v>1.3455999999999999E-2</v>
      </c>
      <c r="X21">
        <v>2.444E-3</v>
      </c>
      <c r="Y21">
        <v>-1.6420000000000001E-2</v>
      </c>
      <c r="Z21">
        <v>-2.443E-2</v>
      </c>
      <c r="AA21">
        <v>-0.47871999999999998</v>
      </c>
      <c r="AB21">
        <v>0</v>
      </c>
      <c r="AC21">
        <v>99.404499999999999</v>
      </c>
      <c r="AD21">
        <v>8</v>
      </c>
      <c r="AF21">
        <v>3.9981499999999999</v>
      </c>
      <c r="AG21">
        <v>1.691E-3</v>
      </c>
      <c r="AH21">
        <v>2.787E-3</v>
      </c>
      <c r="AI21">
        <v>1.4890000000000001E-3</v>
      </c>
      <c r="AJ21">
        <v>0.69325300000000001</v>
      </c>
      <c r="AK21">
        <v>2.5990000000000002E-3</v>
      </c>
      <c r="AL21">
        <v>3.2662999999999998E-2</v>
      </c>
      <c r="AM21">
        <v>4.8200000000000001E-4</v>
      </c>
      <c r="AN21">
        <v>3.33514</v>
      </c>
      <c r="AO21">
        <v>1.4237E-2</v>
      </c>
      <c r="AP21">
        <v>-1.2E-4</v>
      </c>
      <c r="AQ21">
        <v>-4.4000000000000002E-4</v>
      </c>
      <c r="AR21">
        <v>4.5100000000000001E-4</v>
      </c>
      <c r="AS21">
        <v>9.2E-5</v>
      </c>
      <c r="AT21">
        <v>8.8999999999999995E-4</v>
      </c>
      <c r="AU21">
        <v>2.6899999999999998E-4</v>
      </c>
      <c r="AV21">
        <v>-9.2000000000000003E-4</v>
      </c>
      <c r="AW21">
        <v>-1.31E-3</v>
      </c>
      <c r="AX21">
        <v>-8.1129999999999994E-2</v>
      </c>
      <c r="AY21">
        <v>0</v>
      </c>
      <c r="AZ21">
        <v>9.8949999999999993E-3</v>
      </c>
      <c r="BA21">
        <v>3.1022999999999998E-2</v>
      </c>
      <c r="BB21">
        <v>3.5078999999999999E-2</v>
      </c>
      <c r="BC21">
        <v>2.6242999999999999E-2</v>
      </c>
      <c r="BD21">
        <v>1.324E-2</v>
      </c>
      <c r="BE21">
        <v>1.8884999999999999E-2</v>
      </c>
      <c r="BF21">
        <v>1.3646E-2</v>
      </c>
      <c r="BG21">
        <v>3.6348999999999999E-2</v>
      </c>
      <c r="BH21">
        <v>2.0464E-2</v>
      </c>
      <c r="BI21">
        <v>3.1201E-2</v>
      </c>
      <c r="BJ21">
        <v>2.0702000000000002E-2</v>
      </c>
      <c r="BK21">
        <v>2.0431000000000001E-2</v>
      </c>
      <c r="BL21">
        <v>6.8961999999999996E-2</v>
      </c>
      <c r="BM21">
        <v>1.1478E-2</v>
      </c>
      <c r="BN21">
        <v>1.1997000000000001E-2</v>
      </c>
      <c r="BO21">
        <v>2.9020000000000001E-3</v>
      </c>
      <c r="BP21">
        <v>2.4983000000000002E-2</v>
      </c>
      <c r="BQ21">
        <v>3.7324999999999997E-2</v>
      </c>
      <c r="BR21">
        <v>3.4624000000000002E-2</v>
      </c>
      <c r="BS21">
        <v>0</v>
      </c>
      <c r="BT21">
        <v>0.21483099999999999</v>
      </c>
      <c r="BU21">
        <v>22.9268</v>
      </c>
      <c r="BV21">
        <v>34.966299999999997</v>
      </c>
      <c r="BW21">
        <v>48.852499999999999</v>
      </c>
      <c r="BX21">
        <v>0.37266199999999999</v>
      </c>
      <c r="BY21">
        <v>23.419599999999999</v>
      </c>
      <c r="BZ21">
        <v>2.4400300000000001</v>
      </c>
      <c r="CA21">
        <v>130.25700000000001</v>
      </c>
      <c r="CB21">
        <v>0.15615699999999999</v>
      </c>
      <c r="CC21">
        <v>5.1838300000000004</v>
      </c>
      <c r="CD21">
        <v>-283.07</v>
      </c>
      <c r="CE21">
        <v>-84.003</v>
      </c>
      <c r="CF21">
        <v>172.083</v>
      </c>
      <c r="CG21">
        <v>424.62900000000002</v>
      </c>
      <c r="CH21">
        <v>46.227699999999999</v>
      </c>
      <c r="CI21">
        <v>69.328800000000001</v>
      </c>
      <c r="CJ21">
        <v>-82.120999999999995</v>
      </c>
      <c r="CK21">
        <v>-77.147999999999996</v>
      </c>
      <c r="CL21">
        <v>-0.23296</v>
      </c>
      <c r="CM21">
        <v>0</v>
      </c>
    </row>
    <row r="22" spans="1:91" x14ac:dyDescent="0.3">
      <c r="A22" t="s">
        <v>0</v>
      </c>
      <c r="B22">
        <v>12</v>
      </c>
      <c r="C22">
        <v>40</v>
      </c>
      <c r="D22">
        <v>20</v>
      </c>
      <c r="E22">
        <v>40</v>
      </c>
      <c r="F22">
        <v>3</v>
      </c>
      <c r="G22">
        <v>184</v>
      </c>
      <c r="H22">
        <v>18</v>
      </c>
      <c r="I22">
        <v>33.023099999999999</v>
      </c>
      <c r="J22">
        <v>4.2040000000000001E-2</v>
      </c>
      <c r="K22">
        <v>-7.5500000000000003E-3</v>
      </c>
      <c r="L22">
        <v>3.2555000000000001E-2</v>
      </c>
      <c r="M22">
        <v>9.9048499999999997</v>
      </c>
      <c r="N22">
        <v>3.0453999999999998E-2</v>
      </c>
      <c r="O22">
        <v>0.44929200000000002</v>
      </c>
      <c r="P22">
        <v>1.6840000000000001E-2</v>
      </c>
      <c r="Q22">
        <v>55.700800000000001</v>
      </c>
      <c r="R22">
        <v>0.44583899999999999</v>
      </c>
      <c r="S22">
        <v>-8.4100000000000008E-3</v>
      </c>
      <c r="T22">
        <v>5.4311999999999999E-2</v>
      </c>
      <c r="U22">
        <v>0.10873099999999999</v>
      </c>
      <c r="V22">
        <v>-5.2199999999999998E-3</v>
      </c>
      <c r="W22">
        <v>1.3305000000000001E-2</v>
      </c>
      <c r="X22">
        <v>2.0000000000000001E-4</v>
      </c>
      <c r="Y22">
        <v>-3.6999999999999999E-4</v>
      </c>
      <c r="Z22">
        <v>2.1236999999999999E-2</v>
      </c>
      <c r="AA22">
        <v>-0.55308999999999997</v>
      </c>
      <c r="AB22">
        <v>0</v>
      </c>
      <c r="AC22">
        <v>99.269000000000005</v>
      </c>
      <c r="AD22">
        <v>8</v>
      </c>
      <c r="AF22">
        <v>4.0192500000000004</v>
      </c>
      <c r="AG22">
        <v>7.9199999999999995E-4</v>
      </c>
      <c r="AH22">
        <v>-3.8999999999999999E-4</v>
      </c>
      <c r="AI22">
        <v>1.609E-3</v>
      </c>
      <c r="AJ22">
        <v>0.69213800000000003</v>
      </c>
      <c r="AK22">
        <v>1.8699999999999999E-3</v>
      </c>
      <c r="AL22">
        <v>3.1914999999999999E-2</v>
      </c>
      <c r="AM22">
        <v>6.0899999999999995E-4</v>
      </c>
      <c r="AN22">
        <v>3.3252799999999998</v>
      </c>
      <c r="AO22">
        <v>1.5479E-2</v>
      </c>
      <c r="AP22">
        <v>-2.7999999999999998E-4</v>
      </c>
      <c r="AQ22">
        <v>1.846E-3</v>
      </c>
      <c r="AR22">
        <v>2.1150000000000001E-3</v>
      </c>
      <c r="AS22">
        <v>-3.5E-4</v>
      </c>
      <c r="AT22">
        <v>8.8099999999999995E-4</v>
      </c>
      <c r="AU22">
        <v>2.1999999999999999E-5</v>
      </c>
      <c r="AV22">
        <v>-2.0000000000000002E-5</v>
      </c>
      <c r="AW22">
        <v>1.142E-3</v>
      </c>
      <c r="AX22">
        <v>-9.3890000000000001E-2</v>
      </c>
      <c r="AY22">
        <v>0</v>
      </c>
      <c r="AZ22">
        <v>9.7509999999999993E-3</v>
      </c>
      <c r="BA22">
        <v>3.0934E-2</v>
      </c>
      <c r="BB22">
        <v>3.6583999999999998E-2</v>
      </c>
      <c r="BC22">
        <v>2.6814000000000001E-2</v>
      </c>
      <c r="BD22">
        <v>1.3453E-2</v>
      </c>
      <c r="BE22">
        <v>1.8790000000000001E-2</v>
      </c>
      <c r="BF22">
        <v>1.4014E-2</v>
      </c>
      <c r="BG22">
        <v>3.4666000000000002E-2</v>
      </c>
      <c r="BH22">
        <v>2.0532000000000002E-2</v>
      </c>
      <c r="BI22">
        <v>3.0342000000000001E-2</v>
      </c>
      <c r="BJ22">
        <v>2.0577000000000002E-2</v>
      </c>
      <c r="BK22">
        <v>1.8482999999999999E-2</v>
      </c>
      <c r="BL22">
        <v>6.7685999999999996E-2</v>
      </c>
      <c r="BM22">
        <v>1.1668E-2</v>
      </c>
      <c r="BN22">
        <v>1.2034E-2</v>
      </c>
      <c r="BO22">
        <v>2.9169999999999999E-3</v>
      </c>
      <c r="BP22">
        <v>2.4729999999999999E-2</v>
      </c>
      <c r="BQ22">
        <v>3.6413000000000001E-2</v>
      </c>
      <c r="BR22">
        <v>3.5116000000000001E-2</v>
      </c>
      <c r="BS22">
        <v>0</v>
      </c>
      <c r="BT22">
        <v>0.21441399999999999</v>
      </c>
      <c r="BU22">
        <v>46.765700000000002</v>
      </c>
      <c r="BV22">
        <v>-245.25</v>
      </c>
      <c r="BW22">
        <v>46.323399999999999</v>
      </c>
      <c r="BX22">
        <v>0.37367699999999998</v>
      </c>
      <c r="BY22">
        <v>32.159100000000002</v>
      </c>
      <c r="BZ22">
        <v>2.5092500000000002</v>
      </c>
      <c r="CA22">
        <v>98.962299999999999</v>
      </c>
      <c r="CB22">
        <v>0.156554</v>
      </c>
      <c r="CC22">
        <v>4.7948599999999999</v>
      </c>
      <c r="CD22">
        <v>-123.46</v>
      </c>
      <c r="CE22">
        <v>19.851500000000001</v>
      </c>
      <c r="CF22">
        <v>36.631300000000003</v>
      </c>
      <c r="CG22">
        <v>-113.11</v>
      </c>
      <c r="CH22">
        <v>46.882800000000003</v>
      </c>
      <c r="CI22">
        <v>844.88099999999997</v>
      </c>
      <c r="CJ22">
        <v>-3599.6</v>
      </c>
      <c r="CK22">
        <v>87.961600000000004</v>
      </c>
      <c r="CL22">
        <v>0</v>
      </c>
      <c r="CM22">
        <v>0</v>
      </c>
    </row>
    <row r="23" spans="1:91" x14ac:dyDescent="0.3">
      <c r="A23" t="s">
        <v>0</v>
      </c>
      <c r="B23">
        <v>12</v>
      </c>
      <c r="C23">
        <v>40</v>
      </c>
      <c r="D23">
        <v>20</v>
      </c>
      <c r="E23">
        <v>40</v>
      </c>
      <c r="F23">
        <v>3</v>
      </c>
      <c r="G23">
        <v>185</v>
      </c>
      <c r="H23">
        <v>19</v>
      </c>
      <c r="I23">
        <v>32.967399999999998</v>
      </c>
      <c r="J23">
        <v>7.1594000000000005E-2</v>
      </c>
      <c r="K23">
        <v>-3.6220000000000002E-2</v>
      </c>
      <c r="L23">
        <v>5.2923999999999999E-2</v>
      </c>
      <c r="M23">
        <v>9.9057700000000004</v>
      </c>
      <c r="N23">
        <v>3.9341000000000001E-2</v>
      </c>
      <c r="O23">
        <v>0.46411200000000002</v>
      </c>
      <c r="P23">
        <v>-1.498E-2</v>
      </c>
      <c r="Q23">
        <v>55.907400000000003</v>
      </c>
      <c r="R23">
        <v>0.40844900000000001</v>
      </c>
      <c r="S23">
        <v>-5.2599999999999999E-3</v>
      </c>
      <c r="T23">
        <v>5.6037999999999998E-2</v>
      </c>
      <c r="U23">
        <v>-6.6699999999999997E-3</v>
      </c>
      <c r="V23">
        <v>8.7880000000000007E-3</v>
      </c>
      <c r="W23">
        <v>1.3455999999999999E-2</v>
      </c>
      <c r="X23">
        <v>-8.8999999999999995E-4</v>
      </c>
      <c r="Y23">
        <v>-3.6800000000000001E-3</v>
      </c>
      <c r="Z23">
        <v>-3.533E-2</v>
      </c>
      <c r="AA23">
        <v>-0.56196999999999997</v>
      </c>
      <c r="AB23">
        <v>0</v>
      </c>
      <c r="AC23">
        <v>99.2303</v>
      </c>
      <c r="AD23">
        <v>8</v>
      </c>
      <c r="AF23">
        <v>4.0129900000000003</v>
      </c>
      <c r="AG23">
        <v>1.3489999999999999E-3</v>
      </c>
      <c r="AH23">
        <v>-1.89E-3</v>
      </c>
      <c r="AI23">
        <v>2.6159999999999998E-3</v>
      </c>
      <c r="AJ23">
        <v>0.69229200000000002</v>
      </c>
      <c r="AK23">
        <v>2.4160000000000002E-3</v>
      </c>
      <c r="AL23">
        <v>3.2972000000000001E-2</v>
      </c>
      <c r="AM23">
        <v>-5.4000000000000001E-4</v>
      </c>
      <c r="AN23">
        <v>3.3380399999999999</v>
      </c>
      <c r="AO23">
        <v>1.4182999999999999E-2</v>
      </c>
      <c r="AP23">
        <v>-1.7000000000000001E-4</v>
      </c>
      <c r="AQ23">
        <v>1.905E-3</v>
      </c>
      <c r="AR23">
        <v>-1.2999999999999999E-4</v>
      </c>
      <c r="AS23">
        <v>5.8399999999999999E-4</v>
      </c>
      <c r="AT23">
        <v>8.9099999999999997E-4</v>
      </c>
      <c r="AU23">
        <v>-1E-4</v>
      </c>
      <c r="AV23">
        <v>-2.1000000000000001E-4</v>
      </c>
      <c r="AW23">
        <v>-1.9E-3</v>
      </c>
      <c r="AX23">
        <v>-9.5409999999999995E-2</v>
      </c>
      <c r="AY23">
        <v>0</v>
      </c>
      <c r="AZ23">
        <v>9.6249999999999999E-3</v>
      </c>
      <c r="BA23">
        <v>3.1420999999999998E-2</v>
      </c>
      <c r="BB23">
        <v>3.6242999999999997E-2</v>
      </c>
      <c r="BC23">
        <v>2.6013000000000001E-2</v>
      </c>
      <c r="BD23">
        <v>1.3556E-2</v>
      </c>
      <c r="BE23">
        <v>1.8856999999999999E-2</v>
      </c>
      <c r="BF23">
        <v>1.4269E-2</v>
      </c>
      <c r="BG23">
        <v>3.7039000000000002E-2</v>
      </c>
      <c r="BH23">
        <v>2.0670000000000001E-2</v>
      </c>
      <c r="BI23">
        <v>3.0166999999999999E-2</v>
      </c>
      <c r="BJ23">
        <v>2.0497000000000001E-2</v>
      </c>
      <c r="BK23">
        <v>1.8457999999999999E-2</v>
      </c>
      <c r="BL23">
        <v>6.9301000000000001E-2</v>
      </c>
      <c r="BM23">
        <v>1.15E-2</v>
      </c>
      <c r="BN23">
        <v>1.1865000000000001E-2</v>
      </c>
      <c r="BO23">
        <v>2.8969999999999998E-3</v>
      </c>
      <c r="BP23">
        <v>2.4924000000000002E-2</v>
      </c>
      <c r="BQ23">
        <v>3.7054999999999998E-2</v>
      </c>
      <c r="BR23">
        <v>3.5395000000000003E-2</v>
      </c>
      <c r="BS23">
        <v>0</v>
      </c>
      <c r="BT23">
        <v>0.214591</v>
      </c>
      <c r="BU23">
        <v>28.6374</v>
      </c>
      <c r="BV23">
        <v>-49.298999999999999</v>
      </c>
      <c r="BW23">
        <v>28.2744</v>
      </c>
      <c r="BX23">
        <v>0.373695</v>
      </c>
      <c r="BY23">
        <v>25.144600000000001</v>
      </c>
      <c r="BZ23">
        <v>2.47045</v>
      </c>
      <c r="CA23">
        <v>-114.73</v>
      </c>
      <c r="CB23">
        <v>0.15631800000000001</v>
      </c>
      <c r="CC23">
        <v>5.1115199999999996</v>
      </c>
      <c r="CD23">
        <v>-197.14</v>
      </c>
      <c r="CE23">
        <v>19.256900000000002</v>
      </c>
      <c r="CF23">
        <v>-599.29999999999995</v>
      </c>
      <c r="CG23">
        <v>67.408100000000005</v>
      </c>
      <c r="CH23">
        <v>45.734299999999998</v>
      </c>
      <c r="CI23">
        <v>-186.94</v>
      </c>
      <c r="CJ23">
        <v>-368.41</v>
      </c>
      <c r="CK23">
        <v>-52.747999999999998</v>
      </c>
      <c r="CL23">
        <v>0</v>
      </c>
      <c r="CM23">
        <v>0</v>
      </c>
    </row>
    <row r="24" spans="1:91" x14ac:dyDescent="0.3">
      <c r="A24" t="s">
        <v>0</v>
      </c>
      <c r="B24">
        <v>12</v>
      </c>
      <c r="C24">
        <v>40</v>
      </c>
      <c r="D24">
        <v>20</v>
      </c>
      <c r="E24">
        <v>40</v>
      </c>
      <c r="F24">
        <v>3</v>
      </c>
      <c r="G24">
        <v>186</v>
      </c>
      <c r="H24">
        <v>20</v>
      </c>
      <c r="I24">
        <v>32.764099999999999</v>
      </c>
      <c r="J24">
        <v>2.6828000000000001E-2</v>
      </c>
      <c r="K24">
        <v>2.7571999999999999E-2</v>
      </c>
      <c r="L24">
        <v>3.3912999999999999E-2</v>
      </c>
      <c r="M24">
        <v>9.9044000000000008</v>
      </c>
      <c r="N24">
        <v>2.5059999999999999E-2</v>
      </c>
      <c r="O24">
        <v>0.45800299999999999</v>
      </c>
      <c r="P24">
        <v>1.735E-3</v>
      </c>
      <c r="Q24">
        <v>55.8187</v>
      </c>
      <c r="R24">
        <v>0.40189999999999998</v>
      </c>
      <c r="S24">
        <v>-7.9399999999999991E-3</v>
      </c>
      <c r="T24">
        <v>2.8636000000000002E-2</v>
      </c>
      <c r="U24">
        <v>2.7490000000000001E-2</v>
      </c>
      <c r="V24">
        <v>1.505E-3</v>
      </c>
      <c r="W24">
        <v>2.2530000000000001E-2</v>
      </c>
      <c r="X24">
        <v>7.5699999999999997E-4</v>
      </c>
      <c r="Y24">
        <v>2.3732E-2</v>
      </c>
      <c r="Z24">
        <v>-4.0809999999999999E-2</v>
      </c>
      <c r="AA24">
        <v>-0.60585999999999995</v>
      </c>
      <c r="AB24">
        <v>0</v>
      </c>
      <c r="AC24">
        <v>98.912199999999999</v>
      </c>
      <c r="AD24">
        <v>8</v>
      </c>
      <c r="AF24">
        <v>4.0062600000000002</v>
      </c>
      <c r="AG24">
        <v>5.0799999999999999E-4</v>
      </c>
      <c r="AH24">
        <v>1.4430000000000001E-3</v>
      </c>
      <c r="AI24">
        <v>1.684E-3</v>
      </c>
      <c r="AJ24">
        <v>0.69532499999999997</v>
      </c>
      <c r="AK24">
        <v>1.5460000000000001E-3</v>
      </c>
      <c r="AL24">
        <v>3.2684999999999999E-2</v>
      </c>
      <c r="AM24">
        <v>6.3E-5</v>
      </c>
      <c r="AN24">
        <v>3.34781</v>
      </c>
      <c r="AO24">
        <v>1.4019E-2</v>
      </c>
      <c r="AP24">
        <v>-2.5999999999999998E-4</v>
      </c>
      <c r="AQ24">
        <v>9.7799999999999992E-4</v>
      </c>
      <c r="AR24">
        <v>5.3700000000000004E-4</v>
      </c>
      <c r="AS24">
        <v>1.01E-4</v>
      </c>
      <c r="AT24">
        <v>1.4989999999999999E-3</v>
      </c>
      <c r="AU24">
        <v>8.3999999999999995E-5</v>
      </c>
      <c r="AV24">
        <v>1.335E-3</v>
      </c>
      <c r="AW24">
        <v>-2.2000000000000001E-3</v>
      </c>
      <c r="AX24">
        <v>-0.10332</v>
      </c>
      <c r="AY24">
        <v>0</v>
      </c>
      <c r="AZ24">
        <v>1.0284E-2</v>
      </c>
      <c r="BA24">
        <v>3.1823999999999998E-2</v>
      </c>
      <c r="BB24">
        <v>3.5857E-2</v>
      </c>
      <c r="BC24">
        <v>2.6218000000000002E-2</v>
      </c>
      <c r="BD24">
        <v>1.3606999999999999E-2</v>
      </c>
      <c r="BE24">
        <v>1.8880999999999998E-2</v>
      </c>
      <c r="BF24">
        <v>1.4239999999999999E-2</v>
      </c>
      <c r="BG24">
        <v>3.5922999999999997E-2</v>
      </c>
      <c r="BH24">
        <v>2.0747999999999999E-2</v>
      </c>
      <c r="BI24">
        <v>3.0138999999999999E-2</v>
      </c>
      <c r="BJ24">
        <v>2.0712000000000001E-2</v>
      </c>
      <c r="BK24">
        <v>1.9338999999999999E-2</v>
      </c>
      <c r="BL24">
        <v>6.8237000000000006E-2</v>
      </c>
      <c r="BM24">
        <v>1.1613E-2</v>
      </c>
      <c r="BN24">
        <v>1.1698999999999999E-2</v>
      </c>
      <c r="BO24">
        <v>2.8960000000000001E-3</v>
      </c>
      <c r="BP24">
        <v>2.4830000000000001E-2</v>
      </c>
      <c r="BQ24">
        <v>3.6972999999999999E-2</v>
      </c>
      <c r="BR24">
        <v>3.7061999999999998E-2</v>
      </c>
      <c r="BS24">
        <v>0</v>
      </c>
      <c r="BT24">
        <v>0.21541099999999999</v>
      </c>
      <c r="BU24">
        <v>74.138800000000003</v>
      </c>
      <c r="BV24">
        <v>67.8429</v>
      </c>
      <c r="BW24">
        <v>43.605899999999998</v>
      </c>
      <c r="BX24">
        <v>0.373695</v>
      </c>
      <c r="BY24">
        <v>39.105899999999998</v>
      </c>
      <c r="BZ24">
        <v>2.4911699999999999</v>
      </c>
      <c r="CA24">
        <v>978.08600000000001</v>
      </c>
      <c r="CB24">
        <v>0.15643000000000001</v>
      </c>
      <c r="CC24">
        <v>5.1726799999999997</v>
      </c>
      <c r="CD24">
        <v>-131.76</v>
      </c>
      <c r="CE24">
        <v>38.051200000000001</v>
      </c>
      <c r="CF24">
        <v>144.006</v>
      </c>
      <c r="CG24">
        <v>393.54399999999998</v>
      </c>
      <c r="CH24">
        <v>27.285799999999998</v>
      </c>
      <c r="CI24">
        <v>221.62700000000001</v>
      </c>
      <c r="CJ24">
        <v>57.645400000000002</v>
      </c>
      <c r="CK24">
        <v>-45.481999999999999</v>
      </c>
      <c r="CL24">
        <v>0</v>
      </c>
      <c r="CM24">
        <v>0</v>
      </c>
    </row>
    <row r="25" spans="1:91" x14ac:dyDescent="0.3">
      <c r="A25" t="s">
        <v>0</v>
      </c>
      <c r="B25">
        <v>12</v>
      </c>
      <c r="C25">
        <v>40</v>
      </c>
      <c r="D25">
        <v>20</v>
      </c>
      <c r="E25">
        <v>40</v>
      </c>
      <c r="F25">
        <v>3</v>
      </c>
      <c r="G25">
        <v>187</v>
      </c>
      <c r="H25">
        <v>21</v>
      </c>
      <c r="I25">
        <v>33.135199999999998</v>
      </c>
      <c r="J25">
        <v>3.7157000000000003E-2</v>
      </c>
      <c r="K25">
        <v>-1.349E-2</v>
      </c>
      <c r="L25">
        <v>8.1216999999999998E-2</v>
      </c>
      <c r="M25">
        <v>9.9393600000000006</v>
      </c>
      <c r="N25">
        <v>5.3409999999999999E-2</v>
      </c>
      <c r="O25">
        <v>0.456507</v>
      </c>
      <c r="P25">
        <v>-9.4699999999999993E-3</v>
      </c>
      <c r="Q25">
        <v>55.7517</v>
      </c>
      <c r="R25">
        <v>0.409356</v>
      </c>
      <c r="S25">
        <v>-7.6499999999999997E-3</v>
      </c>
      <c r="T25">
        <v>3.2608999999999999E-2</v>
      </c>
      <c r="U25">
        <v>-0.11115999999999999</v>
      </c>
      <c r="V25">
        <v>-1.7600000000000001E-3</v>
      </c>
      <c r="W25">
        <v>7.9839999999999998E-3</v>
      </c>
      <c r="X25">
        <v>2.3939999999999999E-3</v>
      </c>
      <c r="Y25">
        <v>3.4099999999999998E-3</v>
      </c>
      <c r="Z25">
        <v>-3.5909999999999997E-2</v>
      </c>
      <c r="AA25">
        <v>-0.58282</v>
      </c>
      <c r="AB25">
        <v>0</v>
      </c>
      <c r="AC25">
        <v>99.147999999999996</v>
      </c>
      <c r="AD25">
        <v>8</v>
      </c>
      <c r="AF25">
        <v>4.0289700000000002</v>
      </c>
      <c r="AG25">
        <v>6.9899999999999997E-4</v>
      </c>
      <c r="AH25">
        <v>-6.9999999999999999E-4</v>
      </c>
      <c r="AI25">
        <v>4.0099999999999997E-3</v>
      </c>
      <c r="AJ25">
        <v>0.69387500000000002</v>
      </c>
      <c r="AK25">
        <v>3.277E-3</v>
      </c>
      <c r="AL25">
        <v>3.2396000000000001E-2</v>
      </c>
      <c r="AM25">
        <v>-3.4000000000000002E-4</v>
      </c>
      <c r="AN25">
        <v>3.3250799999999998</v>
      </c>
      <c r="AO25">
        <v>1.4199E-2</v>
      </c>
      <c r="AP25">
        <v>-2.5000000000000001E-4</v>
      </c>
      <c r="AQ25">
        <v>1.1069999999999999E-3</v>
      </c>
      <c r="AR25">
        <v>-2.16E-3</v>
      </c>
      <c r="AS25">
        <v>-1.2E-4</v>
      </c>
      <c r="AT25">
        <v>5.2800000000000004E-4</v>
      </c>
      <c r="AU25">
        <v>2.63E-4</v>
      </c>
      <c r="AV25">
        <v>1.9100000000000001E-4</v>
      </c>
      <c r="AW25">
        <v>-1.9300000000000001E-3</v>
      </c>
      <c r="AX25">
        <v>-9.8839999999999997E-2</v>
      </c>
      <c r="AY25">
        <v>0</v>
      </c>
      <c r="AZ25">
        <v>9.9679999999999994E-3</v>
      </c>
      <c r="BA25">
        <v>3.1678999999999999E-2</v>
      </c>
      <c r="BB25">
        <v>3.5448E-2</v>
      </c>
      <c r="BC25">
        <v>2.4819000000000001E-2</v>
      </c>
      <c r="BD25">
        <v>1.3525000000000001E-2</v>
      </c>
      <c r="BE25">
        <v>1.9148999999999999E-2</v>
      </c>
      <c r="BF25">
        <v>1.3986E-2</v>
      </c>
      <c r="BG25">
        <v>3.6118999999999998E-2</v>
      </c>
      <c r="BH25">
        <v>2.0851999999999999E-2</v>
      </c>
      <c r="BI25">
        <v>3.0654000000000001E-2</v>
      </c>
      <c r="BJ25">
        <v>2.0886999999999999E-2</v>
      </c>
      <c r="BK25">
        <v>1.9009000000000002E-2</v>
      </c>
      <c r="BL25">
        <v>6.9851999999999997E-2</v>
      </c>
      <c r="BM25">
        <v>1.1717E-2</v>
      </c>
      <c r="BN25">
        <v>1.208E-2</v>
      </c>
      <c r="BO25">
        <v>2.9020000000000001E-3</v>
      </c>
      <c r="BP25">
        <v>2.4396000000000001E-2</v>
      </c>
      <c r="BQ25">
        <v>3.6884E-2</v>
      </c>
      <c r="BR25">
        <v>3.5375999999999998E-2</v>
      </c>
      <c r="BS25">
        <v>0</v>
      </c>
      <c r="BT25">
        <v>0.21401400000000001</v>
      </c>
      <c r="BU25">
        <v>53.828800000000001</v>
      </c>
      <c r="BV25">
        <v>-132.08000000000001</v>
      </c>
      <c r="BW25">
        <v>18.1967</v>
      </c>
      <c r="BX25">
        <v>0.37312899999999999</v>
      </c>
      <c r="BY25">
        <v>18.980499999999999</v>
      </c>
      <c r="BZ25">
        <v>2.4797199999999999</v>
      </c>
      <c r="CA25">
        <v>-177.97</v>
      </c>
      <c r="CB25">
        <v>0.15662599999999999</v>
      </c>
      <c r="CC25">
        <v>5.1478000000000002</v>
      </c>
      <c r="CD25">
        <v>-137.94999999999999</v>
      </c>
      <c r="CE25">
        <v>33.040199999999999</v>
      </c>
      <c r="CF25">
        <v>-35.597000000000001</v>
      </c>
      <c r="CG25">
        <v>-337.48</v>
      </c>
      <c r="CH25">
        <v>77.864400000000003</v>
      </c>
      <c r="CI25">
        <v>70.773200000000003</v>
      </c>
      <c r="CJ25">
        <v>390.12</v>
      </c>
      <c r="CK25">
        <v>-51.637999999999998</v>
      </c>
      <c r="CL25">
        <v>0</v>
      </c>
      <c r="CM25">
        <v>0</v>
      </c>
    </row>
    <row r="26" spans="1:91" x14ac:dyDescent="0.3">
      <c r="A26" t="s">
        <v>0</v>
      </c>
      <c r="B26">
        <v>12</v>
      </c>
      <c r="C26">
        <v>40</v>
      </c>
      <c r="D26">
        <v>20</v>
      </c>
      <c r="E26">
        <v>40</v>
      </c>
      <c r="F26">
        <v>3</v>
      </c>
      <c r="G26">
        <v>188</v>
      </c>
      <c r="H26">
        <v>22</v>
      </c>
      <c r="I26">
        <v>33.164299999999997</v>
      </c>
      <c r="J26">
        <v>5.4900999999999998E-2</v>
      </c>
      <c r="K26">
        <v>-1.5640000000000001E-2</v>
      </c>
      <c r="L26">
        <v>-2.5200000000000001E-3</v>
      </c>
      <c r="M26">
        <v>9.8155300000000008</v>
      </c>
      <c r="N26">
        <v>7.4136999999999995E-2</v>
      </c>
      <c r="O26">
        <v>0.47025400000000001</v>
      </c>
      <c r="P26">
        <v>-6.7000000000000002E-4</v>
      </c>
      <c r="Q26">
        <v>55.604599999999998</v>
      </c>
      <c r="R26">
        <v>0.41075400000000001</v>
      </c>
      <c r="S26">
        <v>-1.755E-2</v>
      </c>
      <c r="T26">
        <v>9.7318000000000002E-2</v>
      </c>
      <c r="U26">
        <v>7.7831999999999998E-2</v>
      </c>
      <c r="V26">
        <v>-1.1900000000000001E-3</v>
      </c>
      <c r="W26">
        <v>2.2172000000000001E-2</v>
      </c>
      <c r="X26">
        <v>2.209E-3</v>
      </c>
      <c r="Y26">
        <v>3.5668999999999999E-2</v>
      </c>
      <c r="Z26">
        <v>-1.4420000000000001E-2</v>
      </c>
      <c r="AA26">
        <v>-0.58940000000000003</v>
      </c>
      <c r="AB26">
        <v>0</v>
      </c>
      <c r="AC26">
        <v>99.188299999999998</v>
      </c>
      <c r="AD26">
        <v>8</v>
      </c>
      <c r="AF26">
        <v>4.0359499999999997</v>
      </c>
      <c r="AG26">
        <v>1.034E-3</v>
      </c>
      <c r="AH26">
        <v>-8.0999999999999996E-4</v>
      </c>
      <c r="AI26">
        <v>-1.2E-4</v>
      </c>
      <c r="AJ26">
        <v>0.68581499999999995</v>
      </c>
      <c r="AK26">
        <v>4.5519999999999996E-3</v>
      </c>
      <c r="AL26">
        <v>3.3399999999999999E-2</v>
      </c>
      <c r="AM26">
        <v>-2.0000000000000002E-5</v>
      </c>
      <c r="AN26">
        <v>3.31914</v>
      </c>
      <c r="AO26">
        <v>1.426E-2</v>
      </c>
      <c r="AP26">
        <v>-5.8E-4</v>
      </c>
      <c r="AQ26">
        <v>3.307E-3</v>
      </c>
      <c r="AR26">
        <v>1.5139999999999999E-3</v>
      </c>
      <c r="AS26">
        <v>-8.0000000000000007E-5</v>
      </c>
      <c r="AT26">
        <v>1.4679999999999999E-3</v>
      </c>
      <c r="AU26">
        <v>2.43E-4</v>
      </c>
      <c r="AV26">
        <v>1.9959999999999999E-3</v>
      </c>
      <c r="AW26">
        <v>-7.7999999999999999E-4</v>
      </c>
      <c r="AX26">
        <v>-0.10004</v>
      </c>
      <c r="AY26">
        <v>0</v>
      </c>
      <c r="AZ26">
        <v>9.9939999999999994E-3</v>
      </c>
      <c r="BA26">
        <v>3.0752000000000002E-2</v>
      </c>
      <c r="BB26">
        <v>3.5943999999999997E-2</v>
      </c>
      <c r="BC26">
        <v>2.7518000000000001E-2</v>
      </c>
      <c r="BD26">
        <v>1.3582E-2</v>
      </c>
      <c r="BE26">
        <v>1.9172000000000002E-2</v>
      </c>
      <c r="BF26">
        <v>1.3877E-2</v>
      </c>
      <c r="BG26">
        <v>3.8765000000000001E-2</v>
      </c>
      <c r="BH26">
        <v>2.0677999999999998E-2</v>
      </c>
      <c r="BI26">
        <v>2.9919999999999999E-2</v>
      </c>
      <c r="BJ26">
        <v>2.1312999999999999E-2</v>
      </c>
      <c r="BK26">
        <v>1.8301000000000001E-2</v>
      </c>
      <c r="BL26">
        <v>6.7957000000000004E-2</v>
      </c>
      <c r="BM26">
        <v>1.1745E-2</v>
      </c>
      <c r="BN26">
        <v>1.1683000000000001E-2</v>
      </c>
      <c r="BO26">
        <v>2.885E-3</v>
      </c>
      <c r="BP26">
        <v>2.4271000000000001E-2</v>
      </c>
      <c r="BQ26">
        <v>3.7100000000000001E-2</v>
      </c>
      <c r="BR26">
        <v>3.5132999999999998E-2</v>
      </c>
      <c r="BS26">
        <v>0</v>
      </c>
      <c r="BT26">
        <v>0.21390300000000001</v>
      </c>
      <c r="BU26">
        <v>36.071300000000001</v>
      </c>
      <c r="BV26">
        <v>-115.34</v>
      </c>
      <c r="BW26">
        <v>-592.97</v>
      </c>
      <c r="BX26">
        <v>0.37559999999999999</v>
      </c>
      <c r="BY26">
        <v>13.8857</v>
      </c>
      <c r="BZ26">
        <v>2.4215599999999999</v>
      </c>
      <c r="CA26">
        <v>-2718.5</v>
      </c>
      <c r="CB26">
        <v>0.15674099999999999</v>
      </c>
      <c r="CC26">
        <v>5.0677599999999998</v>
      </c>
      <c r="CD26">
        <v>-60.73</v>
      </c>
      <c r="CE26">
        <v>11.5421</v>
      </c>
      <c r="CF26">
        <v>51.1</v>
      </c>
      <c r="CG26">
        <v>-501.91</v>
      </c>
      <c r="CH26">
        <v>27.6785</v>
      </c>
      <c r="CI26">
        <v>76.183000000000007</v>
      </c>
      <c r="CJ26">
        <v>37.747100000000003</v>
      </c>
      <c r="CK26">
        <v>-130.33000000000001</v>
      </c>
      <c r="CL26">
        <v>0</v>
      </c>
      <c r="CM26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3"/>
  <sheetViews>
    <sheetView tabSelected="1" workbookViewId="0">
      <pane ySplit="1" topLeftCell="A2" activePane="bottomLeft" state="frozen"/>
      <selection activeCell="H1" sqref="H1"/>
      <selection pane="bottomLeft" activeCell="Y28" sqref="A25:Y28"/>
    </sheetView>
  </sheetViews>
  <sheetFormatPr baseColWidth="10" defaultColWidth="9.109375" defaultRowHeight="14.4" x14ac:dyDescent="0.3"/>
  <sheetData>
    <row r="1" spans="1:24" x14ac:dyDescent="0.3">
      <c r="A1" t="str">
        <f>'Raw Data'!A4</f>
        <v xml:space="preserve">  SAMPLE</v>
      </c>
      <c r="B1" t="str">
        <f>'Raw Data'!G4</f>
        <v xml:space="preserve">    LINE</v>
      </c>
      <c r="C1" t="str">
        <f>'Raw Data'!H4</f>
        <v>REL. LINE</v>
      </c>
      <c r="D1" t="str">
        <f>'Raw Data'!I4</f>
        <v xml:space="preserve">   S WT%</v>
      </c>
      <c r="E1" t="str">
        <f>'Raw Data'!J4</f>
        <v xml:space="preserve">  Pb WT%</v>
      </c>
      <c r="F1" t="str">
        <f>'Raw Data'!K4</f>
        <v xml:space="preserve">  As WT%</v>
      </c>
      <c r="G1" t="str">
        <f>'Raw Data'!L4</f>
        <v xml:space="preserve">  Se WT%</v>
      </c>
      <c r="H1" t="str">
        <f>'Raw Data'!M4</f>
        <v xml:space="preserve">  Fe WT%</v>
      </c>
      <c r="I1" t="str">
        <f>'Raw Data'!N4</f>
        <v xml:space="preserve">  Cu WT%</v>
      </c>
      <c r="J1" t="str">
        <f>'Raw Data'!O4</f>
        <v xml:space="preserve">  Mn WT%</v>
      </c>
      <c r="K1" t="str">
        <f>'Raw Data'!P4</f>
        <v xml:space="preserve">  Ag WT%</v>
      </c>
      <c r="L1" t="str">
        <f>'Raw Data'!Q4</f>
        <v xml:space="preserve">  Zn WT%</v>
      </c>
      <c r="M1" t="str">
        <f>'Raw Data'!R4</f>
        <v xml:space="preserve">  Cd WT%</v>
      </c>
      <c r="N1" t="str">
        <f>'Raw Data'!S4</f>
        <v xml:space="preserve">  Sn WT%</v>
      </c>
      <c r="O1" t="str">
        <f>'Raw Data'!T4</f>
        <v xml:space="preserve">  In WT%</v>
      </c>
      <c r="P1" t="str">
        <f>'Raw Data'!U4</f>
        <v xml:space="preserve">  Hg WT%</v>
      </c>
      <c r="Q1" t="str">
        <f>'Raw Data'!V4</f>
        <v xml:space="preserve">  Ni WT%</v>
      </c>
      <c r="R1" t="str">
        <f>'Raw Data'!W4</f>
        <v xml:space="preserve">  Co WT%</v>
      </c>
      <c r="S1" t="str">
        <f>'Raw Data'!X4</f>
        <v xml:space="preserve">  Cl WT%</v>
      </c>
      <c r="T1" t="str">
        <f>'Raw Data'!Y4</f>
        <v xml:space="preserve">  Ga WT%</v>
      </c>
      <c r="U1" t="str">
        <f>'Raw Data'!Z4</f>
        <v xml:space="preserve">  Ge WT%</v>
      </c>
      <c r="V1" t="str">
        <f>'Raw Data'!AA4</f>
        <v xml:space="preserve">  Na WT%</v>
      </c>
      <c r="W1" t="str">
        <f>'Raw Data'!AB4</f>
        <v xml:space="preserve">  Cl WT%</v>
      </c>
      <c r="X1" t="str">
        <f>'Raw Data'!AC4</f>
        <v xml:space="preserve">   TOTAL</v>
      </c>
    </row>
    <row r="2" spans="1:24" x14ac:dyDescent="0.3">
      <c r="A2" t="str">
        <f>'Raw Data'!A5</f>
        <v>FG</v>
      </c>
      <c r="B2">
        <f>'Raw Data'!G5</f>
        <v>167</v>
      </c>
      <c r="C2">
        <f>'Raw Data'!H5</f>
        <v>1</v>
      </c>
      <c r="D2">
        <f>IF('Raw Data'!I5&gt;'Raw Data'!AZ5,'Raw Data'!I5,0)</f>
        <v>33.073900000000002</v>
      </c>
      <c r="E2">
        <f>IF('Raw Data'!J5&gt;'Raw Data'!BA5,'Raw Data'!J5,0)</f>
        <v>6.9498000000000004E-2</v>
      </c>
      <c r="F2">
        <f>IF('Raw Data'!K5&gt;'Raw Data'!BB5,'Raw Data'!K5,0)</f>
        <v>0</v>
      </c>
      <c r="G2">
        <f>IF('Raw Data'!L5&gt;'Raw Data'!BC5,'Raw Data'!L5,0)</f>
        <v>0</v>
      </c>
      <c r="H2">
        <f>IF('Raw Data'!M5&gt;'Raw Data'!BD5,'Raw Data'!M5,0)</f>
        <v>9.7993400000000008</v>
      </c>
      <c r="I2">
        <f>IF('Raw Data'!N5&gt;'Raw Data'!BE5,'Raw Data'!N5,0)</f>
        <v>5.4621999999999997E-2</v>
      </c>
      <c r="J2">
        <f>IF('Raw Data'!O5&gt;'Raw Data'!BF5,'Raw Data'!O5,0)</f>
        <v>0.483066</v>
      </c>
      <c r="K2">
        <f>IF('Raw Data'!P5&gt;'Raw Data'!BG5,'Raw Data'!P5,0)</f>
        <v>0</v>
      </c>
      <c r="L2">
        <f>IF('Raw Data'!Q5&gt;'Raw Data'!BH5,'Raw Data'!Q5,0)</f>
        <v>55.845599999999997</v>
      </c>
      <c r="M2">
        <f>IF('Raw Data'!R5&gt;'Raw Data'!BI5,'Raw Data'!R5,0)</f>
        <v>0.41156399999999999</v>
      </c>
      <c r="N2">
        <f>IF('Raw Data'!S5&gt;'Raw Data'!BJ5,'Raw Data'!S5,0)</f>
        <v>0</v>
      </c>
      <c r="O2">
        <f>IF('Raw Data'!T5&gt;'Raw Data'!BK5,'Raw Data'!T5,0)</f>
        <v>0</v>
      </c>
      <c r="P2">
        <f>IF('Raw Data'!U5&gt;'Raw Data'!BL5,'Raw Data'!U5,0)</f>
        <v>0</v>
      </c>
      <c r="Q2">
        <f>IF('Raw Data'!V5&gt;'Raw Data'!BM5,'Raw Data'!V5,0)</f>
        <v>0</v>
      </c>
      <c r="R2">
        <f>IF('Raw Data'!W5&gt;'Raw Data'!BN5,'Raw Data'!W5,0)</f>
        <v>3.4004E-2</v>
      </c>
      <c r="S2">
        <f>IF('Raw Data'!X5&gt;'Raw Data'!BO5,'Raw Data'!X5,0)</f>
        <v>0</v>
      </c>
      <c r="T2">
        <f>IF('Raw Data'!Y5&gt;'Raw Data'!BP5,'Raw Data'!Y5,0)</f>
        <v>0</v>
      </c>
      <c r="U2">
        <f>IF('Raw Data'!Z5&gt;'Raw Data'!BQ5,'Raw Data'!Z5,0)</f>
        <v>0</v>
      </c>
      <c r="V2">
        <f>IF('Raw Data'!AA5&gt;'Raw Data'!BR5,'Raw Data'!AA5,0)</f>
        <v>0</v>
      </c>
      <c r="W2">
        <f>IF('Raw Data'!AB5&gt;'Raw Data'!BS5,'Raw Data'!AB5,0)</f>
        <v>0</v>
      </c>
      <c r="X2">
        <f>SUM(D2:W2)</f>
        <v>99.771594000000007</v>
      </c>
    </row>
    <row r="3" spans="1:24" x14ac:dyDescent="0.3">
      <c r="A3" t="str">
        <f>'Raw Data'!A6</f>
        <v>FG</v>
      </c>
      <c r="B3">
        <f>'Raw Data'!G6</f>
        <v>168</v>
      </c>
      <c r="C3">
        <f>'Raw Data'!H6</f>
        <v>2</v>
      </c>
      <c r="D3">
        <f>IF('Raw Data'!I6&gt;'Raw Data'!AZ6,'Raw Data'!I6,0)</f>
        <v>32.944800000000001</v>
      </c>
      <c r="E3">
        <f>IF('Raw Data'!J6&gt;'Raw Data'!BA6,'Raw Data'!J6,0)</f>
        <v>0</v>
      </c>
      <c r="F3">
        <f>IF('Raw Data'!K6&gt;'Raw Data'!BB6,'Raw Data'!K6,0)</f>
        <v>0</v>
      </c>
      <c r="G3">
        <f>IF('Raw Data'!L6&gt;'Raw Data'!BC6,'Raw Data'!L6,0)</f>
        <v>0</v>
      </c>
      <c r="H3">
        <f>IF('Raw Data'!M6&gt;'Raw Data'!BD6,'Raw Data'!M6,0)</f>
        <v>9.8387200000000004</v>
      </c>
      <c r="I3">
        <f>IF('Raw Data'!N6&gt;'Raw Data'!BE6,'Raw Data'!N6,0)</f>
        <v>6.4662999999999998E-2</v>
      </c>
      <c r="J3">
        <f>IF('Raw Data'!O6&gt;'Raw Data'!BF6,'Raw Data'!O6,0)</f>
        <v>0.46987200000000001</v>
      </c>
      <c r="K3">
        <f>IF('Raw Data'!P6&gt;'Raw Data'!BG6,'Raw Data'!P6,0)</f>
        <v>0</v>
      </c>
      <c r="L3">
        <f>IF('Raw Data'!Q6&gt;'Raw Data'!BH6,'Raw Data'!Q6,0)</f>
        <v>55.756700000000002</v>
      </c>
      <c r="M3">
        <f>IF('Raw Data'!R6&gt;'Raw Data'!BI6,'Raw Data'!R6,0)</f>
        <v>0.36626500000000001</v>
      </c>
      <c r="N3">
        <f>IF('Raw Data'!S6&gt;'Raw Data'!BJ6,'Raw Data'!S6,0)</f>
        <v>0</v>
      </c>
      <c r="O3">
        <f>IF('Raw Data'!T6&gt;'Raw Data'!BK6,'Raw Data'!T6,0)</f>
        <v>2.0774000000000001E-2</v>
      </c>
      <c r="P3">
        <f>IF('Raw Data'!U6&gt;'Raw Data'!BL6,'Raw Data'!U6,0)</f>
        <v>0</v>
      </c>
      <c r="Q3">
        <f>IF('Raw Data'!V6&gt;'Raw Data'!BM6,'Raw Data'!V6,0)</f>
        <v>0</v>
      </c>
      <c r="R3">
        <f>IF('Raw Data'!W6&gt;'Raw Data'!BN6,'Raw Data'!W6,0)</f>
        <v>1.2551E-2</v>
      </c>
      <c r="S3">
        <f>IF('Raw Data'!X6&gt;'Raw Data'!BO6,'Raw Data'!X6,0)</f>
        <v>0</v>
      </c>
      <c r="T3">
        <f>IF('Raw Data'!Y6&gt;'Raw Data'!BP6,'Raw Data'!Y6,0)</f>
        <v>0</v>
      </c>
      <c r="U3">
        <f>IF('Raw Data'!Z6&gt;'Raw Data'!BQ6,'Raw Data'!Z6,0)</f>
        <v>0</v>
      </c>
      <c r="V3">
        <f>IF('Raw Data'!AA6&gt;'Raw Data'!BR6,'Raw Data'!AA6,0)</f>
        <v>0</v>
      </c>
      <c r="W3">
        <f>IF('Raw Data'!AB6&gt;'Raw Data'!BS6,'Raw Data'!AB6,0)</f>
        <v>0</v>
      </c>
      <c r="X3">
        <f t="shared" ref="X3:X23" si="0">SUM(D3:W3)</f>
        <v>99.474345000000014</v>
      </c>
    </row>
    <row r="4" spans="1:24" x14ac:dyDescent="0.3">
      <c r="A4" t="str">
        <f>'Raw Data'!A7</f>
        <v>FG</v>
      </c>
      <c r="B4">
        <f>'Raw Data'!G7</f>
        <v>169</v>
      </c>
      <c r="C4">
        <f>'Raw Data'!H7</f>
        <v>3</v>
      </c>
      <c r="D4">
        <f>IF('Raw Data'!I7&gt;'Raw Data'!AZ7,'Raw Data'!I7,0)</f>
        <v>32.862900000000003</v>
      </c>
      <c r="E4">
        <f>IF('Raw Data'!J7&gt;'Raw Data'!BA7,'Raw Data'!J7,0)</f>
        <v>5.7542000000000003E-2</v>
      </c>
      <c r="F4">
        <f>IF('Raw Data'!K7&gt;'Raw Data'!BB7,'Raw Data'!K7,0)</f>
        <v>0</v>
      </c>
      <c r="G4">
        <f>IF('Raw Data'!L7&gt;'Raw Data'!BC7,'Raw Data'!L7,0)</f>
        <v>0</v>
      </c>
      <c r="H4">
        <f>IF('Raw Data'!M7&gt;'Raw Data'!BD7,'Raw Data'!M7,0)</f>
        <v>9.6097099999999998</v>
      </c>
      <c r="I4">
        <f>IF('Raw Data'!N7&gt;'Raw Data'!BE7,'Raw Data'!N7,0)</f>
        <v>4.5236999999999999E-2</v>
      </c>
      <c r="J4">
        <f>IF('Raw Data'!O7&gt;'Raw Data'!BF7,'Raw Data'!O7,0)</f>
        <v>0.44195200000000001</v>
      </c>
      <c r="K4">
        <f>IF('Raw Data'!P7&gt;'Raw Data'!BG7,'Raw Data'!P7,0)</f>
        <v>0</v>
      </c>
      <c r="L4">
        <f>IF('Raw Data'!Q7&gt;'Raw Data'!BH7,'Raw Data'!Q7,0)</f>
        <v>55.940800000000003</v>
      </c>
      <c r="M4">
        <f>IF('Raw Data'!R7&gt;'Raw Data'!BI7,'Raw Data'!R7,0)</f>
        <v>0.38309199999999999</v>
      </c>
      <c r="N4">
        <f>IF('Raw Data'!S7&gt;'Raw Data'!BJ7,'Raw Data'!S7,0)</f>
        <v>0</v>
      </c>
      <c r="O4">
        <f>IF('Raw Data'!T7&gt;'Raw Data'!BK7,'Raw Data'!T7,0)</f>
        <v>0</v>
      </c>
      <c r="P4">
        <f>IF('Raw Data'!U7&gt;'Raw Data'!BL7,'Raw Data'!U7,0)</f>
        <v>0</v>
      </c>
      <c r="Q4">
        <f>IF('Raw Data'!V7&gt;'Raw Data'!BM7,'Raw Data'!V7,0)</f>
        <v>0</v>
      </c>
      <c r="R4">
        <f>IF('Raw Data'!W7&gt;'Raw Data'!BN7,'Raw Data'!W7,0)</f>
        <v>1.7069000000000001E-2</v>
      </c>
      <c r="S4">
        <f>IF('Raw Data'!X7&gt;'Raw Data'!BO7,'Raw Data'!X7,0)</f>
        <v>0</v>
      </c>
      <c r="T4">
        <f>IF('Raw Data'!Y7&gt;'Raw Data'!BP7,'Raw Data'!Y7,0)</f>
        <v>0</v>
      </c>
      <c r="U4">
        <f>IF('Raw Data'!Z7&gt;'Raw Data'!BQ7,'Raw Data'!Z7,0)</f>
        <v>0</v>
      </c>
      <c r="V4">
        <f>IF('Raw Data'!AA7&gt;'Raw Data'!BR7,'Raw Data'!AA7,0)</f>
        <v>0</v>
      </c>
      <c r="W4">
        <f>IF('Raw Data'!AB7&gt;'Raw Data'!BS7,'Raw Data'!AB7,0)</f>
        <v>0</v>
      </c>
      <c r="X4">
        <f t="shared" si="0"/>
        <v>99.358302000000023</v>
      </c>
    </row>
    <row r="5" spans="1:24" x14ac:dyDescent="0.3">
      <c r="A5" t="str">
        <f>'Raw Data'!A8</f>
        <v>FG</v>
      </c>
      <c r="B5">
        <f>'Raw Data'!G8</f>
        <v>170</v>
      </c>
      <c r="C5">
        <f>'Raw Data'!H8</f>
        <v>4</v>
      </c>
      <c r="D5">
        <f>IF('Raw Data'!I8&gt;'Raw Data'!AZ8,'Raw Data'!I8,0)</f>
        <v>32.951599999999999</v>
      </c>
      <c r="E5">
        <f>IF('Raw Data'!J8&gt;'Raw Data'!BA8,'Raw Data'!J8,0)</f>
        <v>3.372E-2</v>
      </c>
      <c r="F5">
        <f>IF('Raw Data'!K8&gt;'Raw Data'!BB8,'Raw Data'!K8,0)</f>
        <v>0</v>
      </c>
      <c r="G5">
        <f>IF('Raw Data'!L8&gt;'Raw Data'!BC8,'Raw Data'!L8,0)</f>
        <v>6.7110000000000003E-2</v>
      </c>
      <c r="H5">
        <f>IF('Raw Data'!M8&gt;'Raw Data'!BD8,'Raw Data'!M8,0)</f>
        <v>9.6510099999999994</v>
      </c>
      <c r="I5">
        <f>IF('Raw Data'!N8&gt;'Raw Data'!BE8,'Raw Data'!N8,0)</f>
        <v>5.3779E-2</v>
      </c>
      <c r="J5">
        <f>IF('Raw Data'!O8&gt;'Raw Data'!BF8,'Raw Data'!O8,0)</f>
        <v>0.46298299999999998</v>
      </c>
      <c r="K5">
        <f>IF('Raw Data'!P8&gt;'Raw Data'!BG8,'Raw Data'!P8,0)</f>
        <v>0</v>
      </c>
      <c r="L5">
        <f>IF('Raw Data'!Q8&gt;'Raw Data'!BH8,'Raw Data'!Q8,0)</f>
        <v>56.020600000000002</v>
      </c>
      <c r="M5">
        <f>IF('Raw Data'!R8&gt;'Raw Data'!BI8,'Raw Data'!R8,0)</f>
        <v>0.421375</v>
      </c>
      <c r="N5">
        <f>IF('Raw Data'!S8&gt;'Raw Data'!BJ8,'Raw Data'!S8,0)</f>
        <v>0</v>
      </c>
      <c r="O5">
        <f>IF('Raw Data'!T8&gt;'Raw Data'!BK8,'Raw Data'!T8,0)</f>
        <v>3.2549000000000002E-2</v>
      </c>
      <c r="P5">
        <f>IF('Raw Data'!U8&gt;'Raw Data'!BL8,'Raw Data'!U8,0)</f>
        <v>6.9051000000000001E-2</v>
      </c>
      <c r="Q5">
        <f>IF('Raw Data'!V8&gt;'Raw Data'!BM8,'Raw Data'!V8,0)</f>
        <v>0</v>
      </c>
      <c r="R5">
        <f>IF('Raw Data'!W8&gt;'Raw Data'!BN8,'Raw Data'!W8,0)</f>
        <v>1.6532999999999999E-2</v>
      </c>
      <c r="S5">
        <f>IF('Raw Data'!X8&gt;'Raw Data'!BO8,'Raw Data'!X8,0)</f>
        <v>0</v>
      </c>
      <c r="T5">
        <f>IF('Raw Data'!Y8&gt;'Raw Data'!BP8,'Raw Data'!Y8,0)</f>
        <v>0</v>
      </c>
      <c r="U5">
        <f>IF('Raw Data'!Z8&gt;'Raw Data'!BQ8,'Raw Data'!Z8,0)</f>
        <v>0</v>
      </c>
      <c r="V5">
        <f>IF('Raw Data'!AA8&gt;'Raw Data'!BR8,'Raw Data'!AA8,0)</f>
        <v>0</v>
      </c>
      <c r="W5">
        <f>IF('Raw Data'!AB8&gt;'Raw Data'!BS8,'Raw Data'!AB8,0)</f>
        <v>0</v>
      </c>
      <c r="X5">
        <f t="shared" si="0"/>
        <v>99.78031</v>
      </c>
    </row>
    <row r="6" spans="1:24" x14ac:dyDescent="0.3">
      <c r="A6" t="str">
        <f>'Raw Data'!A9</f>
        <v>FG</v>
      </c>
      <c r="B6">
        <f>'Raw Data'!G9</f>
        <v>171</v>
      </c>
      <c r="C6">
        <f>'Raw Data'!H9</f>
        <v>5</v>
      </c>
      <c r="D6">
        <f>IF('Raw Data'!I9&gt;'Raw Data'!AZ9,'Raw Data'!I9,0)</f>
        <v>33.018099999999997</v>
      </c>
      <c r="E6">
        <f>IF('Raw Data'!J9&gt;'Raw Data'!BA9,'Raw Data'!J9,0)</f>
        <v>4.3208999999999997E-2</v>
      </c>
      <c r="F6">
        <f>IF('Raw Data'!K9&gt;'Raw Data'!BB9,'Raw Data'!K9,0)</f>
        <v>0</v>
      </c>
      <c r="G6">
        <f>IF('Raw Data'!L9&gt;'Raw Data'!BC9,'Raw Data'!L9,0)</f>
        <v>0</v>
      </c>
      <c r="H6">
        <f>IF('Raw Data'!M9&gt;'Raw Data'!BD9,'Raw Data'!M9,0)</f>
        <v>9.8483199999999993</v>
      </c>
      <c r="I6">
        <f>IF('Raw Data'!N9&gt;'Raw Data'!BE9,'Raw Data'!N9,0)</f>
        <v>7.1128999999999998E-2</v>
      </c>
      <c r="J6">
        <f>IF('Raw Data'!O9&gt;'Raw Data'!BF9,'Raw Data'!O9,0)</f>
        <v>0.47564299999999998</v>
      </c>
      <c r="K6">
        <f>IF('Raw Data'!P9&gt;'Raw Data'!BG9,'Raw Data'!P9,0)</f>
        <v>0</v>
      </c>
      <c r="L6">
        <f>IF('Raw Data'!Q9&gt;'Raw Data'!BH9,'Raw Data'!Q9,0)</f>
        <v>55.7577</v>
      </c>
      <c r="M6">
        <f>IF('Raw Data'!R9&gt;'Raw Data'!BI9,'Raw Data'!R9,0)</f>
        <v>0.380606</v>
      </c>
      <c r="N6">
        <f>IF('Raw Data'!S9&gt;'Raw Data'!BJ9,'Raw Data'!S9,0)</f>
        <v>0</v>
      </c>
      <c r="O6">
        <f>IF('Raw Data'!T9&gt;'Raw Data'!BK9,'Raw Data'!T9,0)</f>
        <v>7.1202000000000001E-2</v>
      </c>
      <c r="P6">
        <f>IF('Raw Data'!U9&gt;'Raw Data'!BL9,'Raw Data'!U9,0)</f>
        <v>0.100318</v>
      </c>
      <c r="Q6">
        <f>IF('Raw Data'!V9&gt;'Raw Data'!BM9,'Raw Data'!V9,0)</f>
        <v>0</v>
      </c>
      <c r="R6">
        <f>IF('Raw Data'!W9&gt;'Raw Data'!BN9,'Raw Data'!W9,0)</f>
        <v>2.383E-2</v>
      </c>
      <c r="S6">
        <f>IF('Raw Data'!X9&gt;'Raw Data'!BO9,'Raw Data'!X9,0)</f>
        <v>0</v>
      </c>
      <c r="T6">
        <f>IF('Raw Data'!Y9&gt;'Raw Data'!BP9,'Raw Data'!Y9,0)</f>
        <v>0</v>
      </c>
      <c r="U6">
        <f>IF('Raw Data'!Z9&gt;'Raw Data'!BQ9,'Raw Data'!Z9,0)</f>
        <v>0</v>
      </c>
      <c r="V6">
        <f>IF('Raw Data'!AA9&gt;'Raw Data'!BR9,'Raw Data'!AA9,0)</f>
        <v>0</v>
      </c>
      <c r="W6">
        <f>IF('Raw Data'!AB9&gt;'Raw Data'!BS9,'Raw Data'!AB9,0)</f>
        <v>0</v>
      </c>
      <c r="X6">
        <f t="shared" si="0"/>
        <v>99.790057000000004</v>
      </c>
    </row>
    <row r="7" spans="1:24" x14ac:dyDescent="0.3">
      <c r="A7" t="str">
        <f>'Raw Data'!A10</f>
        <v>FG</v>
      </c>
      <c r="B7">
        <f>'Raw Data'!G10</f>
        <v>172</v>
      </c>
      <c r="C7">
        <f>'Raw Data'!H10</f>
        <v>6</v>
      </c>
      <c r="D7">
        <f>IF('Raw Data'!I10&gt;'Raw Data'!AZ10,'Raw Data'!I10,0)</f>
        <v>33.070399999999999</v>
      </c>
      <c r="E7">
        <f>IF('Raw Data'!J10&gt;'Raw Data'!BA10,'Raw Data'!J10,0)</f>
        <v>8.4697999999999996E-2</v>
      </c>
      <c r="F7">
        <f>IF('Raw Data'!K10&gt;'Raw Data'!BB10,'Raw Data'!K10,0)</f>
        <v>0</v>
      </c>
      <c r="G7">
        <f>IF('Raw Data'!L10&gt;'Raw Data'!BC10,'Raw Data'!L10,0)</f>
        <v>2.9016E-2</v>
      </c>
      <c r="H7">
        <f>IF('Raw Data'!M10&gt;'Raw Data'!BD10,'Raw Data'!M10,0)</f>
        <v>9.7007499999999993</v>
      </c>
      <c r="I7">
        <f>IF('Raw Data'!N10&gt;'Raw Data'!BE10,'Raw Data'!N10,0)</f>
        <v>8.0568000000000001E-2</v>
      </c>
      <c r="J7">
        <f>IF('Raw Data'!O10&gt;'Raw Data'!BF10,'Raw Data'!O10,0)</f>
        <v>0.46251599999999998</v>
      </c>
      <c r="K7">
        <f>IF('Raw Data'!P10&gt;'Raw Data'!BG10,'Raw Data'!P10,0)</f>
        <v>0</v>
      </c>
      <c r="L7">
        <f>IF('Raw Data'!Q10&gt;'Raw Data'!BH10,'Raw Data'!Q10,0)</f>
        <v>55.710599999999999</v>
      </c>
      <c r="M7">
        <f>IF('Raw Data'!R10&gt;'Raw Data'!BI10,'Raw Data'!R10,0)</f>
        <v>0.38910600000000001</v>
      </c>
      <c r="N7">
        <f>IF('Raw Data'!S10&gt;'Raw Data'!BJ10,'Raw Data'!S10,0)</f>
        <v>0</v>
      </c>
      <c r="O7">
        <f>IF('Raw Data'!T10&gt;'Raw Data'!BK10,'Raw Data'!T10,0)</f>
        <v>6.7764000000000005E-2</v>
      </c>
      <c r="P7">
        <f>IF('Raw Data'!U10&gt;'Raw Data'!BL10,'Raw Data'!U10,0)</f>
        <v>0</v>
      </c>
      <c r="Q7">
        <f>IF('Raw Data'!V10&gt;'Raw Data'!BM10,'Raw Data'!V10,0)</f>
        <v>0</v>
      </c>
      <c r="R7">
        <f>IF('Raw Data'!W10&gt;'Raw Data'!BN10,'Raw Data'!W10,0)</f>
        <v>1.9533999999999999E-2</v>
      </c>
      <c r="S7">
        <f>IF('Raw Data'!X10&gt;'Raw Data'!BO10,'Raw Data'!X10,0)</f>
        <v>3.6570000000000001E-3</v>
      </c>
      <c r="T7">
        <f>IF('Raw Data'!Y10&gt;'Raw Data'!BP10,'Raw Data'!Y10,0)</f>
        <v>0</v>
      </c>
      <c r="U7">
        <f>IF('Raw Data'!Z10&gt;'Raw Data'!BQ10,'Raw Data'!Z10,0)</f>
        <v>0</v>
      </c>
      <c r="V7">
        <f>IF('Raw Data'!AA10&gt;'Raw Data'!BR10,'Raw Data'!AA10,0)</f>
        <v>0</v>
      </c>
      <c r="W7">
        <f>IF('Raw Data'!AB10&gt;'Raw Data'!BS10,'Raw Data'!AB10,0)</f>
        <v>0</v>
      </c>
      <c r="X7">
        <f t="shared" si="0"/>
        <v>99.618608999999992</v>
      </c>
    </row>
    <row r="8" spans="1:24" x14ac:dyDescent="0.3">
      <c r="A8" t="str">
        <f>'Raw Data'!A11</f>
        <v>FG</v>
      </c>
      <c r="B8">
        <f>'Raw Data'!G11</f>
        <v>173</v>
      </c>
      <c r="C8">
        <f>'Raw Data'!H11</f>
        <v>7</v>
      </c>
      <c r="D8">
        <f>IF('Raw Data'!I11&gt;'Raw Data'!AZ11,'Raw Data'!I11,0)</f>
        <v>32.9193</v>
      </c>
      <c r="E8">
        <f>IF('Raw Data'!J11&gt;'Raw Data'!BA11,'Raw Data'!J11,0)</f>
        <v>6.2562999999999994E-2</v>
      </c>
      <c r="F8">
        <f>IF('Raw Data'!K11&gt;'Raw Data'!BB11,'Raw Data'!K11,0)</f>
        <v>4.1033E-2</v>
      </c>
      <c r="G8">
        <f>IF('Raw Data'!L11&gt;'Raw Data'!BC11,'Raw Data'!L11,0)</f>
        <v>0</v>
      </c>
      <c r="H8">
        <f>IF('Raw Data'!M11&gt;'Raw Data'!BD11,'Raw Data'!M11,0)</f>
        <v>9.6578700000000008</v>
      </c>
      <c r="I8">
        <f>IF('Raw Data'!N11&gt;'Raw Data'!BE11,'Raw Data'!N11,0)</f>
        <v>4.9485000000000001E-2</v>
      </c>
      <c r="J8">
        <f>IF('Raw Data'!O11&gt;'Raw Data'!BF11,'Raw Data'!O11,0)</f>
        <v>0.47955399999999998</v>
      </c>
      <c r="K8">
        <f>IF('Raw Data'!P11&gt;'Raw Data'!BG11,'Raw Data'!P11,0)</f>
        <v>0</v>
      </c>
      <c r="L8">
        <f>IF('Raw Data'!Q11&gt;'Raw Data'!BH11,'Raw Data'!Q11,0)</f>
        <v>55.955199999999998</v>
      </c>
      <c r="M8">
        <f>IF('Raw Data'!R11&gt;'Raw Data'!BI11,'Raw Data'!R11,0)</f>
        <v>0.37820999999999999</v>
      </c>
      <c r="N8">
        <f>IF('Raw Data'!S11&gt;'Raw Data'!BJ11,'Raw Data'!S11,0)</f>
        <v>0</v>
      </c>
      <c r="O8">
        <f>IF('Raw Data'!T11&gt;'Raw Data'!BK11,'Raw Data'!T11,0)</f>
        <v>5.3949999999999998E-2</v>
      </c>
      <c r="P8">
        <f>IF('Raw Data'!U11&gt;'Raw Data'!BL11,'Raw Data'!U11,0)</f>
        <v>0</v>
      </c>
      <c r="Q8">
        <f>IF('Raw Data'!V11&gt;'Raw Data'!BM11,'Raw Data'!V11,0)</f>
        <v>0</v>
      </c>
      <c r="R8">
        <f>IF('Raw Data'!W11&gt;'Raw Data'!BN11,'Raw Data'!W11,0)</f>
        <v>1.3387E-2</v>
      </c>
      <c r="S8">
        <f>IF('Raw Data'!X11&gt;'Raw Data'!BO11,'Raw Data'!X11,0)</f>
        <v>0</v>
      </c>
      <c r="T8">
        <f>IF('Raw Data'!Y11&gt;'Raw Data'!BP11,'Raw Data'!Y11,0)</f>
        <v>0</v>
      </c>
      <c r="U8">
        <f>IF('Raw Data'!Z11&gt;'Raw Data'!BQ11,'Raw Data'!Z11,0)</f>
        <v>0</v>
      </c>
      <c r="V8">
        <f>IF('Raw Data'!AA11&gt;'Raw Data'!BR11,'Raw Data'!AA11,0)</f>
        <v>0</v>
      </c>
      <c r="W8">
        <f>IF('Raw Data'!AB11&gt;'Raw Data'!BS11,'Raw Data'!AB11,0)</f>
        <v>0</v>
      </c>
      <c r="X8">
        <f t="shared" si="0"/>
        <v>99.610551999999984</v>
      </c>
    </row>
    <row r="9" spans="1:24" x14ac:dyDescent="0.3">
      <c r="A9" t="str">
        <f>'Raw Data'!A12</f>
        <v>FG</v>
      </c>
      <c r="B9">
        <f>'Raw Data'!G12</f>
        <v>174</v>
      </c>
      <c r="C9">
        <f>'Raw Data'!H12</f>
        <v>8</v>
      </c>
      <c r="D9">
        <f>IF('Raw Data'!I12&gt;'Raw Data'!AZ12,'Raw Data'!I12,0)</f>
        <v>33.0398</v>
      </c>
      <c r="E9">
        <f>IF('Raw Data'!J12&gt;'Raw Data'!BA12,'Raw Data'!J12,0)</f>
        <v>0</v>
      </c>
      <c r="F9">
        <f>IF('Raw Data'!K12&gt;'Raw Data'!BB12,'Raw Data'!K12,0)</f>
        <v>0</v>
      </c>
      <c r="G9">
        <f>IF('Raw Data'!L12&gt;'Raw Data'!BC12,'Raw Data'!L12,0)</f>
        <v>3.6524000000000001E-2</v>
      </c>
      <c r="H9">
        <f>IF('Raw Data'!M12&gt;'Raw Data'!BD12,'Raw Data'!M12,0)</f>
        <v>9.6174300000000006</v>
      </c>
      <c r="I9">
        <f>IF('Raw Data'!N12&gt;'Raw Data'!BE12,'Raw Data'!N12,0)</f>
        <v>6.5700999999999996E-2</v>
      </c>
      <c r="J9">
        <f>IF('Raw Data'!O12&gt;'Raw Data'!BF12,'Raw Data'!O12,0)</f>
        <v>0.46605799999999997</v>
      </c>
      <c r="K9">
        <f>IF('Raw Data'!P12&gt;'Raw Data'!BG12,'Raw Data'!P12,0)</f>
        <v>0</v>
      </c>
      <c r="L9">
        <f>IF('Raw Data'!Q12&gt;'Raw Data'!BH12,'Raw Data'!Q12,0)</f>
        <v>55.9574</v>
      </c>
      <c r="M9">
        <f>IF('Raw Data'!R12&gt;'Raw Data'!BI12,'Raw Data'!R12,0)</f>
        <v>0.39072299999999999</v>
      </c>
      <c r="N9">
        <f>IF('Raw Data'!S12&gt;'Raw Data'!BJ12,'Raw Data'!S12,0)</f>
        <v>0</v>
      </c>
      <c r="O9">
        <f>IF('Raw Data'!T12&gt;'Raw Data'!BK12,'Raw Data'!T12,0)</f>
        <v>2.5895000000000001E-2</v>
      </c>
      <c r="P9">
        <f>IF('Raw Data'!U12&gt;'Raw Data'!BL12,'Raw Data'!U12,0)</f>
        <v>0</v>
      </c>
      <c r="Q9">
        <f>IF('Raw Data'!V12&gt;'Raw Data'!BM12,'Raw Data'!V12,0)</f>
        <v>0</v>
      </c>
      <c r="R9">
        <f>IF('Raw Data'!W12&gt;'Raw Data'!BN12,'Raw Data'!W12,0)</f>
        <v>1.7745E-2</v>
      </c>
      <c r="S9">
        <f>IF('Raw Data'!X12&gt;'Raw Data'!BO12,'Raw Data'!X12,0)</f>
        <v>3.3779999999999999E-3</v>
      </c>
      <c r="T9">
        <f>IF('Raw Data'!Y12&gt;'Raw Data'!BP12,'Raw Data'!Y12,0)</f>
        <v>0</v>
      </c>
      <c r="U9">
        <f>IF('Raw Data'!Z12&gt;'Raw Data'!BQ12,'Raw Data'!Z12,0)</f>
        <v>0</v>
      </c>
      <c r="V9">
        <f>IF('Raw Data'!AA12&gt;'Raw Data'!BR12,'Raw Data'!AA12,0)</f>
        <v>0</v>
      </c>
      <c r="W9">
        <f>IF('Raw Data'!AB12&gt;'Raw Data'!BS12,'Raw Data'!AB12,0)</f>
        <v>0</v>
      </c>
      <c r="X9">
        <f t="shared" si="0"/>
        <v>99.620653999999988</v>
      </c>
    </row>
    <row r="10" spans="1:24" x14ac:dyDescent="0.3">
      <c r="A10" t="str">
        <f>'Raw Data'!A13</f>
        <v>FG</v>
      </c>
      <c r="B10">
        <f>'Raw Data'!G13</f>
        <v>175</v>
      </c>
      <c r="C10">
        <f>'Raw Data'!H13</f>
        <v>9</v>
      </c>
      <c r="D10">
        <f>IF('Raw Data'!I13&gt;'Raw Data'!AZ13,'Raw Data'!I13,0)</f>
        <v>33.183599999999998</v>
      </c>
      <c r="E10">
        <f>IF('Raw Data'!J13&gt;'Raw Data'!BA13,'Raw Data'!J13,0)</f>
        <v>0</v>
      </c>
      <c r="F10">
        <f>IF('Raw Data'!K13&gt;'Raw Data'!BB13,'Raw Data'!K13,0)</f>
        <v>0</v>
      </c>
      <c r="G10">
        <f>IF('Raw Data'!L13&gt;'Raw Data'!BC13,'Raw Data'!L13,0)</f>
        <v>0</v>
      </c>
      <c r="H10">
        <f>IF('Raw Data'!M13&gt;'Raw Data'!BD13,'Raw Data'!M13,0)</f>
        <v>9.7210199999999993</v>
      </c>
      <c r="I10">
        <f>IF('Raw Data'!N13&gt;'Raw Data'!BE13,'Raw Data'!N13,0)</f>
        <v>3.3163999999999999E-2</v>
      </c>
      <c r="J10">
        <f>IF('Raw Data'!O13&gt;'Raw Data'!BF13,'Raw Data'!O13,0)</f>
        <v>0.45993299999999998</v>
      </c>
      <c r="K10">
        <f>IF('Raw Data'!P13&gt;'Raw Data'!BG13,'Raw Data'!P13,0)</f>
        <v>0</v>
      </c>
      <c r="L10">
        <f>IF('Raw Data'!Q13&gt;'Raw Data'!BH13,'Raw Data'!Q13,0)</f>
        <v>55.8718</v>
      </c>
      <c r="M10">
        <f>IF('Raw Data'!R13&gt;'Raw Data'!BI13,'Raw Data'!R13,0)</f>
        <v>0.46137</v>
      </c>
      <c r="N10">
        <f>IF('Raw Data'!S13&gt;'Raw Data'!BJ13,'Raw Data'!S13,0)</f>
        <v>0</v>
      </c>
      <c r="O10">
        <f>IF('Raw Data'!T13&gt;'Raw Data'!BK13,'Raw Data'!T13,0)</f>
        <v>3.2025999999999999E-2</v>
      </c>
      <c r="P10">
        <f>IF('Raw Data'!U13&gt;'Raw Data'!BL13,'Raw Data'!U13,0)</f>
        <v>0</v>
      </c>
      <c r="Q10">
        <f>IF('Raw Data'!V13&gt;'Raw Data'!BM13,'Raw Data'!V13,0)</f>
        <v>0</v>
      </c>
      <c r="R10">
        <f>IF('Raw Data'!W13&gt;'Raw Data'!BN13,'Raw Data'!W13,0)</f>
        <v>0</v>
      </c>
      <c r="S10">
        <f>IF('Raw Data'!X13&gt;'Raw Data'!BO13,'Raw Data'!X13,0)</f>
        <v>0</v>
      </c>
      <c r="T10">
        <f>IF('Raw Data'!Y13&gt;'Raw Data'!BP13,'Raw Data'!Y13,0)</f>
        <v>0</v>
      </c>
      <c r="U10">
        <f>IF('Raw Data'!Z13&gt;'Raw Data'!BQ13,'Raw Data'!Z13,0)</f>
        <v>0</v>
      </c>
      <c r="V10">
        <f>IF('Raw Data'!AA13&gt;'Raw Data'!BR13,'Raw Data'!AA13,0)</f>
        <v>0</v>
      </c>
      <c r="W10">
        <f>IF('Raw Data'!AB13&gt;'Raw Data'!BS13,'Raw Data'!AB13,0)</f>
        <v>0</v>
      </c>
      <c r="X10">
        <f t="shared" si="0"/>
        <v>99.762912999999998</v>
      </c>
    </row>
    <row r="11" spans="1:24" x14ac:dyDescent="0.3">
      <c r="A11" t="str">
        <f>'Raw Data'!A14</f>
        <v>FG</v>
      </c>
      <c r="B11">
        <f>'Raw Data'!G14</f>
        <v>176</v>
      </c>
      <c r="C11">
        <f>'Raw Data'!H14</f>
        <v>10</v>
      </c>
      <c r="D11">
        <f>IF('Raw Data'!I14&gt;'Raw Data'!AZ14,'Raw Data'!I14,0)</f>
        <v>33.243099999999998</v>
      </c>
      <c r="E11">
        <f>IF('Raw Data'!J14&gt;'Raw Data'!BA14,'Raw Data'!J14,0)</f>
        <v>5.2999999999999999E-2</v>
      </c>
      <c r="F11">
        <f>IF('Raw Data'!K14&gt;'Raw Data'!BB14,'Raw Data'!K14,0)</f>
        <v>0</v>
      </c>
      <c r="G11">
        <f>IF('Raw Data'!L14&gt;'Raw Data'!BC14,'Raw Data'!L14,0)</f>
        <v>0</v>
      </c>
      <c r="H11">
        <f>IF('Raw Data'!M14&gt;'Raw Data'!BD14,'Raw Data'!M14,0)</f>
        <v>9.7834299999999992</v>
      </c>
      <c r="I11">
        <f>IF('Raw Data'!N14&gt;'Raw Data'!BE14,'Raw Data'!N14,0)</f>
        <v>4.8846000000000001E-2</v>
      </c>
      <c r="J11">
        <f>IF('Raw Data'!O14&gt;'Raw Data'!BF14,'Raw Data'!O14,0)</f>
        <v>0.47357399999999999</v>
      </c>
      <c r="K11">
        <f>IF('Raw Data'!P14&gt;'Raw Data'!BG14,'Raw Data'!P14,0)</f>
        <v>0</v>
      </c>
      <c r="L11">
        <f>IF('Raw Data'!Q14&gt;'Raw Data'!BH14,'Raw Data'!Q14,0)</f>
        <v>55.705199999999998</v>
      </c>
      <c r="M11">
        <f>IF('Raw Data'!R14&gt;'Raw Data'!BI14,'Raw Data'!R14,0)</f>
        <v>0.41337600000000002</v>
      </c>
      <c r="N11">
        <f>IF('Raw Data'!S14&gt;'Raw Data'!BJ14,'Raw Data'!S14,0)</f>
        <v>0</v>
      </c>
      <c r="O11">
        <f>IF('Raw Data'!T14&gt;'Raw Data'!BK14,'Raw Data'!T14,0)</f>
        <v>3.5360999999999997E-2</v>
      </c>
      <c r="P11">
        <f>IF('Raw Data'!U14&gt;'Raw Data'!BL14,'Raw Data'!U14,0)</f>
        <v>7.5592000000000006E-2</v>
      </c>
      <c r="Q11">
        <f>IF('Raw Data'!V14&gt;'Raw Data'!BM14,'Raw Data'!V14,0)</f>
        <v>0</v>
      </c>
      <c r="R11">
        <f>IF('Raw Data'!W14&gt;'Raw Data'!BN14,'Raw Data'!W14,0)</f>
        <v>1.9699999999999999E-2</v>
      </c>
      <c r="S11">
        <f>IF('Raw Data'!X14&gt;'Raw Data'!BO14,'Raw Data'!X14,0)</f>
        <v>0</v>
      </c>
      <c r="T11">
        <f>IF('Raw Data'!Y14&gt;'Raw Data'!BP14,'Raw Data'!Y14,0)</f>
        <v>3.6197E-2</v>
      </c>
      <c r="U11">
        <f>IF('Raw Data'!Z14&gt;'Raw Data'!BQ14,'Raw Data'!Z14,0)</f>
        <v>0</v>
      </c>
      <c r="V11">
        <f>IF('Raw Data'!AA14&gt;'Raw Data'!BR14,'Raw Data'!AA14,0)</f>
        <v>0</v>
      </c>
      <c r="W11">
        <f>IF('Raw Data'!AB14&gt;'Raw Data'!BS14,'Raw Data'!AB14,0)</f>
        <v>0</v>
      </c>
      <c r="X11">
        <f t="shared" si="0"/>
        <v>99.887375999999975</v>
      </c>
    </row>
    <row r="12" spans="1:24" x14ac:dyDescent="0.3">
      <c r="A12" t="str">
        <f>'Raw Data'!A15</f>
        <v>FG</v>
      </c>
      <c r="B12">
        <f>'Raw Data'!G15</f>
        <v>177</v>
      </c>
      <c r="C12">
        <f>'Raw Data'!H15</f>
        <v>11</v>
      </c>
      <c r="D12">
        <f>IF('Raw Data'!I15&gt;'Raw Data'!AZ15,'Raw Data'!I15,0)</f>
        <v>33.2211</v>
      </c>
      <c r="E12">
        <f>IF('Raw Data'!J15&gt;'Raw Data'!BA15,'Raw Data'!J15,0)</f>
        <v>5.0409000000000002E-2</v>
      </c>
      <c r="F12">
        <f>IF('Raw Data'!K15&gt;'Raw Data'!BB15,'Raw Data'!K15,0)</f>
        <v>0</v>
      </c>
      <c r="G12">
        <f>IF('Raw Data'!L15&gt;'Raw Data'!BC15,'Raw Data'!L15,0)</f>
        <v>0</v>
      </c>
      <c r="H12">
        <f>IF('Raw Data'!M15&gt;'Raw Data'!BD15,'Raw Data'!M15,0)</f>
        <v>9.8093800000000009</v>
      </c>
      <c r="I12">
        <f>IF('Raw Data'!N15&gt;'Raw Data'!BE15,'Raw Data'!N15,0)</f>
        <v>5.1755000000000002E-2</v>
      </c>
      <c r="J12">
        <f>IF('Raw Data'!O15&gt;'Raw Data'!BF15,'Raw Data'!O15,0)</f>
        <v>0.48103400000000002</v>
      </c>
      <c r="K12">
        <f>IF('Raw Data'!P15&gt;'Raw Data'!BG15,'Raw Data'!P15,0)</f>
        <v>0</v>
      </c>
      <c r="L12">
        <f>IF('Raw Data'!Q15&gt;'Raw Data'!BH15,'Raw Data'!Q15,0)</f>
        <v>55.736600000000003</v>
      </c>
      <c r="M12">
        <f>IF('Raw Data'!R15&gt;'Raw Data'!BI15,'Raw Data'!R15,0)</f>
        <v>0.37257299999999999</v>
      </c>
      <c r="N12">
        <f>IF('Raw Data'!S15&gt;'Raw Data'!BJ15,'Raw Data'!S15,0)</f>
        <v>0</v>
      </c>
      <c r="O12">
        <f>IF('Raw Data'!T15&gt;'Raw Data'!BK15,'Raw Data'!T15,0)</f>
        <v>3.8183000000000002E-2</v>
      </c>
      <c r="P12">
        <f>IF('Raw Data'!U15&gt;'Raw Data'!BL15,'Raw Data'!U15,0)</f>
        <v>0</v>
      </c>
      <c r="Q12">
        <f>IF('Raw Data'!V15&gt;'Raw Data'!BM15,'Raw Data'!V15,0)</f>
        <v>0</v>
      </c>
      <c r="R12">
        <f>IF('Raw Data'!W15&gt;'Raw Data'!BN15,'Raw Data'!W15,0)</f>
        <v>1.2298E-2</v>
      </c>
      <c r="S12">
        <f>IF('Raw Data'!X15&gt;'Raw Data'!BO15,'Raw Data'!X15,0)</f>
        <v>0</v>
      </c>
      <c r="T12">
        <f>IF('Raw Data'!Y15&gt;'Raw Data'!BP15,'Raw Data'!Y15,0)</f>
        <v>2.9423999999999999E-2</v>
      </c>
      <c r="U12">
        <f>IF('Raw Data'!Z15&gt;'Raw Data'!BQ15,'Raw Data'!Z15,0)</f>
        <v>0</v>
      </c>
      <c r="V12">
        <f>IF('Raw Data'!AA15&gt;'Raw Data'!BR15,'Raw Data'!AA15,0)</f>
        <v>0</v>
      </c>
      <c r="W12">
        <f>IF('Raw Data'!AB15&gt;'Raw Data'!BS15,'Raw Data'!AB15,0)</f>
        <v>0</v>
      </c>
      <c r="X12">
        <f t="shared" si="0"/>
        <v>99.802756000000016</v>
      </c>
    </row>
    <row r="13" spans="1:24" x14ac:dyDescent="0.3">
      <c r="A13" t="str">
        <f>'Raw Data'!A16</f>
        <v>FG</v>
      </c>
      <c r="B13">
        <f>'Raw Data'!G16</f>
        <v>178</v>
      </c>
      <c r="C13">
        <f>'Raw Data'!H16</f>
        <v>12</v>
      </c>
      <c r="D13">
        <f>IF('Raw Data'!I16&gt;'Raw Data'!AZ16,'Raw Data'!I16,0)</f>
        <v>33.116999999999997</v>
      </c>
      <c r="E13">
        <f>IF('Raw Data'!J16&gt;'Raw Data'!BA16,'Raw Data'!J16,0)</f>
        <v>5.4355000000000001E-2</v>
      </c>
      <c r="F13">
        <f>IF('Raw Data'!K16&gt;'Raw Data'!BB16,'Raw Data'!K16,0)</f>
        <v>0</v>
      </c>
      <c r="G13">
        <f>IF('Raw Data'!L16&gt;'Raw Data'!BC16,'Raw Data'!L16,0)</f>
        <v>3.1747999999999998E-2</v>
      </c>
      <c r="H13">
        <f>IF('Raw Data'!M16&gt;'Raw Data'!BD16,'Raw Data'!M16,0)</f>
        <v>9.8778699999999997</v>
      </c>
      <c r="I13">
        <f>IF('Raw Data'!N16&gt;'Raw Data'!BE16,'Raw Data'!N16,0)</f>
        <v>3.1408999999999999E-2</v>
      </c>
      <c r="J13">
        <f>IF('Raw Data'!O16&gt;'Raw Data'!BF16,'Raw Data'!O16,0)</f>
        <v>0.47071400000000002</v>
      </c>
      <c r="K13">
        <f>IF('Raw Data'!P16&gt;'Raw Data'!BG16,'Raw Data'!P16,0)</f>
        <v>0</v>
      </c>
      <c r="L13">
        <f>IF('Raw Data'!Q16&gt;'Raw Data'!BH16,'Raw Data'!Q16,0)</f>
        <v>55.720199999999998</v>
      </c>
      <c r="M13">
        <f>IF('Raw Data'!R16&gt;'Raw Data'!BI16,'Raw Data'!R16,0)</f>
        <v>0.39767599999999997</v>
      </c>
      <c r="N13">
        <f>IF('Raw Data'!S16&gt;'Raw Data'!BJ16,'Raw Data'!S16,0)</f>
        <v>0</v>
      </c>
      <c r="O13">
        <f>IF('Raw Data'!T16&gt;'Raw Data'!BK16,'Raw Data'!T16,0)</f>
        <v>7.0566000000000004E-2</v>
      </c>
      <c r="P13">
        <f>IF('Raw Data'!U16&gt;'Raw Data'!BL16,'Raw Data'!U16,0)</f>
        <v>0</v>
      </c>
      <c r="Q13">
        <f>IF('Raw Data'!V16&gt;'Raw Data'!BM16,'Raw Data'!V16,0)</f>
        <v>0</v>
      </c>
      <c r="R13">
        <f>IF('Raw Data'!W16&gt;'Raw Data'!BN16,'Raw Data'!W16,0)</f>
        <v>1.4827999999999999E-2</v>
      </c>
      <c r="S13">
        <f>IF('Raw Data'!X16&gt;'Raw Data'!BO16,'Raw Data'!X16,0)</f>
        <v>0</v>
      </c>
      <c r="T13">
        <f>IF('Raw Data'!Y16&gt;'Raw Data'!BP16,'Raw Data'!Y16,0)</f>
        <v>0</v>
      </c>
      <c r="U13">
        <f>IF('Raw Data'!Z16&gt;'Raw Data'!BQ16,'Raw Data'!Z16,0)</f>
        <v>0</v>
      </c>
      <c r="V13">
        <f>IF('Raw Data'!AA16&gt;'Raw Data'!BR16,'Raw Data'!AA16,0)</f>
        <v>0</v>
      </c>
      <c r="W13">
        <f>IF('Raw Data'!AB16&gt;'Raw Data'!BS16,'Raw Data'!AB16,0)</f>
        <v>0</v>
      </c>
      <c r="X13">
        <f t="shared" si="0"/>
        <v>99.786365999999987</v>
      </c>
    </row>
    <row r="14" spans="1:24" x14ac:dyDescent="0.3">
      <c r="A14" t="str">
        <f>'Raw Data'!A17</f>
        <v>FG</v>
      </c>
      <c r="B14">
        <f>'Raw Data'!G17</f>
        <v>179</v>
      </c>
      <c r="C14">
        <f>'Raw Data'!H17</f>
        <v>13</v>
      </c>
      <c r="D14">
        <f>IF('Raw Data'!I17&gt;'Raw Data'!AZ17,'Raw Data'!I17,0)</f>
        <v>33.072000000000003</v>
      </c>
      <c r="E14">
        <f>IF('Raw Data'!J17&gt;'Raw Data'!BA17,'Raw Data'!J17,0)</f>
        <v>7.7424000000000007E-2</v>
      </c>
      <c r="F14">
        <f>IF('Raw Data'!K17&gt;'Raw Data'!BB17,'Raw Data'!K17,0)</f>
        <v>0</v>
      </c>
      <c r="G14">
        <f>IF('Raw Data'!L17&gt;'Raw Data'!BC17,'Raw Data'!L17,0)</f>
        <v>3.1245999999999999E-2</v>
      </c>
      <c r="H14">
        <f>IF('Raw Data'!M17&gt;'Raw Data'!BD17,'Raw Data'!M17,0)</f>
        <v>9.8576899999999998</v>
      </c>
      <c r="I14">
        <f>IF('Raw Data'!N17&gt;'Raw Data'!BE17,'Raw Data'!N17,0)</f>
        <v>4.3761000000000001E-2</v>
      </c>
      <c r="J14">
        <f>IF('Raw Data'!O17&gt;'Raw Data'!BF17,'Raw Data'!O17,0)</f>
        <v>0.465837</v>
      </c>
      <c r="K14">
        <f>IF('Raw Data'!P17&gt;'Raw Data'!BG17,'Raw Data'!P17,0)</f>
        <v>0</v>
      </c>
      <c r="L14">
        <f>IF('Raw Data'!Q17&gt;'Raw Data'!BH17,'Raw Data'!Q17,0)</f>
        <v>55.817700000000002</v>
      </c>
      <c r="M14">
        <f>IF('Raw Data'!R17&gt;'Raw Data'!BI17,'Raw Data'!R17,0)</f>
        <v>0.39385399999999998</v>
      </c>
      <c r="N14">
        <f>IF('Raw Data'!S17&gt;'Raw Data'!BJ17,'Raw Data'!S17,0)</f>
        <v>0</v>
      </c>
      <c r="O14">
        <f>IF('Raw Data'!T17&gt;'Raw Data'!BK17,'Raw Data'!T17,0)</f>
        <v>0</v>
      </c>
      <c r="P14">
        <f>IF('Raw Data'!U17&gt;'Raw Data'!BL17,'Raw Data'!U17,0)</f>
        <v>0</v>
      </c>
      <c r="Q14">
        <f>IF('Raw Data'!V17&gt;'Raw Data'!BM17,'Raw Data'!V17,0)</f>
        <v>0</v>
      </c>
      <c r="R14">
        <f>IF('Raw Data'!W17&gt;'Raw Data'!BN17,'Raw Data'!W17,0)</f>
        <v>2.4034E-2</v>
      </c>
      <c r="S14">
        <f>IF('Raw Data'!X17&gt;'Raw Data'!BO17,'Raw Data'!X17,0)</f>
        <v>0</v>
      </c>
      <c r="T14">
        <f>IF('Raw Data'!Y17&gt;'Raw Data'!BP17,'Raw Data'!Y17,0)</f>
        <v>0</v>
      </c>
      <c r="U14">
        <f>IF('Raw Data'!Z17&gt;'Raw Data'!BQ17,'Raw Data'!Z17,0)</f>
        <v>0</v>
      </c>
      <c r="V14">
        <f>IF('Raw Data'!AA17&gt;'Raw Data'!BR17,'Raw Data'!AA17,0)</f>
        <v>0</v>
      </c>
      <c r="W14">
        <f>IF('Raw Data'!AB17&gt;'Raw Data'!BS17,'Raw Data'!AB17,0)</f>
        <v>0</v>
      </c>
      <c r="X14">
        <f t="shared" si="0"/>
        <v>99.783546000000015</v>
      </c>
    </row>
    <row r="15" spans="1:24" x14ac:dyDescent="0.3">
      <c r="A15" t="str">
        <f>'Raw Data'!A18</f>
        <v>FG</v>
      </c>
      <c r="B15">
        <f>'Raw Data'!G18</f>
        <v>180</v>
      </c>
      <c r="C15">
        <f>'Raw Data'!H18</f>
        <v>14</v>
      </c>
      <c r="D15">
        <f>IF('Raw Data'!I18&gt;'Raw Data'!AZ18,'Raw Data'!I18,0)</f>
        <v>33.230699999999999</v>
      </c>
      <c r="E15">
        <f>IF('Raw Data'!J18&gt;'Raw Data'!BA18,'Raw Data'!J18,0)</f>
        <v>0</v>
      </c>
      <c r="F15">
        <f>IF('Raw Data'!K18&gt;'Raw Data'!BB18,'Raw Data'!K18,0)</f>
        <v>0</v>
      </c>
      <c r="G15">
        <f>IF('Raw Data'!L18&gt;'Raw Data'!BC18,'Raw Data'!L18,0)</f>
        <v>4.1542000000000003E-2</v>
      </c>
      <c r="H15">
        <f>IF('Raw Data'!M18&gt;'Raw Data'!BD18,'Raw Data'!M18,0)</f>
        <v>9.8948800000000006</v>
      </c>
      <c r="I15">
        <f>IF('Raw Data'!N18&gt;'Raw Data'!BE18,'Raw Data'!N18,0)</f>
        <v>4.4837000000000002E-2</v>
      </c>
      <c r="J15">
        <f>IF('Raw Data'!O18&gt;'Raw Data'!BF18,'Raw Data'!O18,0)</f>
        <v>0.46359899999999998</v>
      </c>
      <c r="K15">
        <f>IF('Raw Data'!P18&gt;'Raw Data'!BG18,'Raw Data'!P18,0)</f>
        <v>0</v>
      </c>
      <c r="L15">
        <f>IF('Raw Data'!Q18&gt;'Raw Data'!BH18,'Raw Data'!Q18,0)</f>
        <v>56.105400000000003</v>
      </c>
      <c r="M15">
        <f>IF('Raw Data'!R18&gt;'Raw Data'!BI18,'Raw Data'!R18,0)</f>
        <v>0.44166699999999998</v>
      </c>
      <c r="N15">
        <f>IF('Raw Data'!S18&gt;'Raw Data'!BJ18,'Raw Data'!S18,0)</f>
        <v>0</v>
      </c>
      <c r="O15">
        <f>IF('Raw Data'!T18&gt;'Raw Data'!BK18,'Raw Data'!T18,0)</f>
        <v>0</v>
      </c>
      <c r="P15">
        <f>IF('Raw Data'!U18&gt;'Raw Data'!BL18,'Raw Data'!U18,0)</f>
        <v>0</v>
      </c>
      <c r="Q15">
        <f>IF('Raw Data'!V18&gt;'Raw Data'!BM18,'Raw Data'!V18,0)</f>
        <v>0</v>
      </c>
      <c r="R15">
        <f>IF('Raw Data'!W18&gt;'Raw Data'!BN18,'Raw Data'!W18,0)</f>
        <v>1.4331999999999999E-2</v>
      </c>
      <c r="S15">
        <f>IF('Raw Data'!X18&gt;'Raw Data'!BO18,'Raw Data'!X18,0)</f>
        <v>0</v>
      </c>
      <c r="T15">
        <f>IF('Raw Data'!Y18&gt;'Raw Data'!BP18,'Raw Data'!Y18,0)</f>
        <v>0</v>
      </c>
      <c r="U15">
        <f>IF('Raw Data'!Z18&gt;'Raw Data'!BQ18,'Raw Data'!Z18,0)</f>
        <v>0</v>
      </c>
      <c r="V15">
        <f>IF('Raw Data'!AA18&gt;'Raw Data'!BR18,'Raw Data'!AA18,0)</f>
        <v>0</v>
      </c>
      <c r="W15">
        <f>IF('Raw Data'!AB18&gt;'Raw Data'!BS18,'Raw Data'!AB18,0)</f>
        <v>0</v>
      </c>
      <c r="X15">
        <f t="shared" si="0"/>
        <v>100.23695699999999</v>
      </c>
    </row>
    <row r="16" spans="1:24" x14ac:dyDescent="0.3">
      <c r="A16" t="str">
        <f>'Raw Data'!A19</f>
        <v>FG</v>
      </c>
      <c r="B16">
        <f>'Raw Data'!G19</f>
        <v>181</v>
      </c>
      <c r="C16">
        <f>'Raw Data'!H19</f>
        <v>15</v>
      </c>
      <c r="D16">
        <f>IF('Raw Data'!I19&gt;'Raw Data'!AZ19,'Raw Data'!I19,0)</f>
        <v>33.0364</v>
      </c>
      <c r="E16">
        <f>IF('Raw Data'!J19&gt;'Raw Data'!BA19,'Raw Data'!J19,0)</f>
        <v>5.4924000000000001E-2</v>
      </c>
      <c r="F16">
        <f>IF('Raw Data'!K19&gt;'Raw Data'!BB19,'Raw Data'!K19,0)</f>
        <v>0</v>
      </c>
      <c r="G16">
        <f>IF('Raw Data'!L19&gt;'Raw Data'!BC19,'Raw Data'!L19,0)</f>
        <v>0</v>
      </c>
      <c r="H16">
        <f>IF('Raw Data'!M19&gt;'Raw Data'!BD19,'Raw Data'!M19,0)</f>
        <v>9.7372300000000003</v>
      </c>
      <c r="I16">
        <f>IF('Raw Data'!N19&gt;'Raw Data'!BE19,'Raw Data'!N19,0)</f>
        <v>4.4110000000000003E-2</v>
      </c>
      <c r="J16">
        <f>IF('Raw Data'!O19&gt;'Raw Data'!BF19,'Raw Data'!O19,0)</f>
        <v>0.42644399999999999</v>
      </c>
      <c r="K16">
        <f>IF('Raw Data'!P19&gt;'Raw Data'!BG19,'Raw Data'!P19,0)</f>
        <v>0</v>
      </c>
      <c r="L16">
        <f>IF('Raw Data'!Q19&gt;'Raw Data'!BH19,'Raw Data'!Q19,0)</f>
        <v>56.151800000000001</v>
      </c>
      <c r="M16">
        <f>IF('Raw Data'!R19&gt;'Raw Data'!BI19,'Raw Data'!R19,0)</f>
        <v>0.426172</v>
      </c>
      <c r="N16">
        <f>IF('Raw Data'!S19&gt;'Raw Data'!BJ19,'Raw Data'!S19,0)</f>
        <v>0</v>
      </c>
      <c r="O16">
        <f>IF('Raw Data'!T19&gt;'Raw Data'!BK19,'Raw Data'!T19,0)</f>
        <v>5.3095000000000003E-2</v>
      </c>
      <c r="P16">
        <f>IF('Raw Data'!U19&gt;'Raw Data'!BL19,'Raw Data'!U19,0)</f>
        <v>0</v>
      </c>
      <c r="Q16">
        <f>IF('Raw Data'!V19&gt;'Raw Data'!BM19,'Raw Data'!V19,0)</f>
        <v>0</v>
      </c>
      <c r="R16">
        <f>IF('Raw Data'!W19&gt;'Raw Data'!BN19,'Raw Data'!W19,0)</f>
        <v>0</v>
      </c>
      <c r="S16">
        <f>IF('Raw Data'!X19&gt;'Raw Data'!BO19,'Raw Data'!X19,0)</f>
        <v>0</v>
      </c>
      <c r="T16">
        <f>IF('Raw Data'!Y19&gt;'Raw Data'!BP19,'Raw Data'!Y19,0)</f>
        <v>0</v>
      </c>
      <c r="U16">
        <f>IF('Raw Data'!Z19&gt;'Raw Data'!BQ19,'Raw Data'!Z19,0)</f>
        <v>0</v>
      </c>
      <c r="V16">
        <f>IF('Raw Data'!AA19&gt;'Raw Data'!BR19,'Raw Data'!AA19,0)</f>
        <v>0</v>
      </c>
      <c r="W16">
        <f>IF('Raw Data'!AB19&gt;'Raw Data'!BS19,'Raw Data'!AB19,0)</f>
        <v>0</v>
      </c>
      <c r="X16">
        <f t="shared" si="0"/>
        <v>99.930174999999991</v>
      </c>
    </row>
    <row r="17" spans="1:24" x14ac:dyDescent="0.3">
      <c r="A17" t="str">
        <f>'Raw Data'!A20</f>
        <v>FG</v>
      </c>
      <c r="B17">
        <f>'Raw Data'!G20</f>
        <v>182</v>
      </c>
      <c r="C17">
        <f>'Raw Data'!H20</f>
        <v>16</v>
      </c>
      <c r="D17">
        <f>IF('Raw Data'!I20&gt;'Raw Data'!AZ20,'Raw Data'!I20,0)</f>
        <v>32.852200000000003</v>
      </c>
      <c r="E17">
        <f>IF('Raw Data'!J20&gt;'Raw Data'!BA20,'Raw Data'!J20,0)</f>
        <v>0</v>
      </c>
      <c r="F17">
        <f>IF('Raw Data'!K20&gt;'Raw Data'!BB20,'Raw Data'!K20,0)</f>
        <v>0</v>
      </c>
      <c r="G17">
        <f>IF('Raw Data'!L20&gt;'Raw Data'!BC20,'Raw Data'!L20,0)</f>
        <v>0</v>
      </c>
      <c r="H17">
        <f>IF('Raw Data'!M20&gt;'Raw Data'!BD20,'Raw Data'!M20,0)</f>
        <v>9.8357500000000009</v>
      </c>
      <c r="I17">
        <f>IF('Raw Data'!N20&gt;'Raw Data'!BE20,'Raw Data'!N20,0)</f>
        <v>3.2932999999999997E-2</v>
      </c>
      <c r="J17">
        <f>IF('Raw Data'!O20&gt;'Raw Data'!BF20,'Raw Data'!O20,0)</f>
        <v>0.45215</v>
      </c>
      <c r="K17">
        <f>IF('Raw Data'!P20&gt;'Raw Data'!BG20,'Raw Data'!P20,0)</f>
        <v>0</v>
      </c>
      <c r="L17">
        <f>IF('Raw Data'!Q20&gt;'Raw Data'!BH20,'Raw Data'!Q20,0)</f>
        <v>55.966999999999999</v>
      </c>
      <c r="M17">
        <f>IF('Raw Data'!R20&gt;'Raw Data'!BI20,'Raw Data'!R20,0)</f>
        <v>0.39440399999999998</v>
      </c>
      <c r="N17">
        <f>IF('Raw Data'!S20&gt;'Raw Data'!BJ20,'Raw Data'!S20,0)</f>
        <v>0</v>
      </c>
      <c r="O17">
        <f>IF('Raw Data'!T20&gt;'Raw Data'!BK20,'Raw Data'!T20,0)</f>
        <v>2.5586000000000001E-2</v>
      </c>
      <c r="P17">
        <f>IF('Raw Data'!U20&gt;'Raw Data'!BL20,'Raw Data'!U20,0)</f>
        <v>0</v>
      </c>
      <c r="Q17">
        <f>IF('Raw Data'!V20&gt;'Raw Data'!BM20,'Raw Data'!V20,0)</f>
        <v>0</v>
      </c>
      <c r="R17">
        <f>IF('Raw Data'!W20&gt;'Raw Data'!BN20,'Raw Data'!W20,0)</f>
        <v>2.6995000000000002E-2</v>
      </c>
      <c r="S17">
        <f>IF('Raw Data'!X20&gt;'Raw Data'!BO20,'Raw Data'!X20,0)</f>
        <v>2.9489999999999998E-3</v>
      </c>
      <c r="T17">
        <f>IF('Raw Data'!Y20&gt;'Raw Data'!BP20,'Raw Data'!Y20,0)</f>
        <v>0</v>
      </c>
      <c r="U17">
        <f>IF('Raw Data'!Z20&gt;'Raw Data'!BQ20,'Raw Data'!Z20,0)</f>
        <v>0</v>
      </c>
      <c r="V17">
        <f>IF('Raw Data'!AA20&gt;'Raw Data'!BR20,'Raw Data'!AA20,0)</f>
        <v>0</v>
      </c>
      <c r="W17">
        <f>IF('Raw Data'!AB20&gt;'Raw Data'!BS20,'Raw Data'!AB20,0)</f>
        <v>0</v>
      </c>
      <c r="X17">
        <f t="shared" si="0"/>
        <v>99.589967000000001</v>
      </c>
    </row>
    <row r="18" spans="1:24" x14ac:dyDescent="0.3">
      <c r="A18" t="str">
        <f>'Raw Data'!A21</f>
        <v>FG</v>
      </c>
      <c r="B18">
        <f>'Raw Data'!G21</f>
        <v>183</v>
      </c>
      <c r="C18">
        <f>'Raw Data'!H21</f>
        <v>17</v>
      </c>
      <c r="D18">
        <f>IF('Raw Data'!I21&gt;'Raw Data'!AZ21,'Raw Data'!I21,0)</f>
        <v>32.904000000000003</v>
      </c>
      <c r="E18">
        <f>IF('Raw Data'!J21&gt;'Raw Data'!BA21,'Raw Data'!J21,0)</f>
        <v>8.9937000000000003E-2</v>
      </c>
      <c r="F18">
        <f>IF('Raw Data'!K21&gt;'Raw Data'!BB21,'Raw Data'!K21,0)</f>
        <v>5.3593000000000002E-2</v>
      </c>
      <c r="G18">
        <f>IF('Raw Data'!L21&gt;'Raw Data'!BC21,'Raw Data'!L21,0)</f>
        <v>3.0183000000000001E-2</v>
      </c>
      <c r="H18">
        <f>IF('Raw Data'!M21&gt;'Raw Data'!BD21,'Raw Data'!M21,0)</f>
        <v>9.9371899999999993</v>
      </c>
      <c r="I18">
        <f>IF('Raw Data'!N21&gt;'Raw Data'!BE21,'Raw Data'!N21,0)</f>
        <v>4.2391999999999999E-2</v>
      </c>
      <c r="J18">
        <f>IF('Raw Data'!O21&gt;'Raw Data'!BF21,'Raw Data'!O21,0)</f>
        <v>0.46058199999999999</v>
      </c>
      <c r="K18">
        <f>IF('Raw Data'!P21&gt;'Raw Data'!BG21,'Raw Data'!P21,0)</f>
        <v>0</v>
      </c>
      <c r="L18">
        <f>IF('Raw Data'!Q21&gt;'Raw Data'!BH21,'Raw Data'!Q21,0)</f>
        <v>55.958300000000001</v>
      </c>
      <c r="M18">
        <f>IF('Raw Data'!R21&gt;'Raw Data'!BI21,'Raw Data'!R21,0)</f>
        <v>0.41072900000000001</v>
      </c>
      <c r="N18">
        <f>IF('Raw Data'!S21&gt;'Raw Data'!BJ21,'Raw Data'!S21,0)</f>
        <v>0</v>
      </c>
      <c r="O18">
        <f>IF('Raw Data'!T21&gt;'Raw Data'!BK21,'Raw Data'!T21,0)</f>
        <v>0</v>
      </c>
      <c r="P18">
        <f>IF('Raw Data'!U21&gt;'Raw Data'!BL21,'Raw Data'!U21,0)</f>
        <v>0</v>
      </c>
      <c r="Q18">
        <f>IF('Raw Data'!V21&gt;'Raw Data'!BM21,'Raw Data'!V21,0)</f>
        <v>0</v>
      </c>
      <c r="R18">
        <f>IF('Raw Data'!W21&gt;'Raw Data'!BN21,'Raw Data'!W21,0)</f>
        <v>1.3455999999999999E-2</v>
      </c>
      <c r="S18">
        <f>IF('Raw Data'!X21&gt;'Raw Data'!BO21,'Raw Data'!X21,0)</f>
        <v>0</v>
      </c>
      <c r="T18">
        <f>IF('Raw Data'!Y21&gt;'Raw Data'!BP21,'Raw Data'!Y21,0)</f>
        <v>0</v>
      </c>
      <c r="U18">
        <f>IF('Raw Data'!Z21&gt;'Raw Data'!BQ21,'Raw Data'!Z21,0)</f>
        <v>0</v>
      </c>
      <c r="V18">
        <f>IF('Raw Data'!AA21&gt;'Raw Data'!BR21,'Raw Data'!AA21,0)</f>
        <v>0</v>
      </c>
      <c r="W18">
        <f>IF('Raw Data'!AB21&gt;'Raw Data'!BS21,'Raw Data'!AB21,0)</f>
        <v>0</v>
      </c>
      <c r="X18">
        <f t="shared" si="0"/>
        <v>99.900362000000015</v>
      </c>
    </row>
    <row r="19" spans="1:24" x14ac:dyDescent="0.3">
      <c r="A19" t="str">
        <f>'Raw Data'!A22</f>
        <v>FG</v>
      </c>
      <c r="B19">
        <f>'Raw Data'!G22</f>
        <v>184</v>
      </c>
      <c r="C19">
        <f>'Raw Data'!H22</f>
        <v>18</v>
      </c>
      <c r="D19">
        <f>IF('Raw Data'!I22&gt;'Raw Data'!AZ22,'Raw Data'!I22,0)</f>
        <v>33.023099999999999</v>
      </c>
      <c r="E19">
        <f>IF('Raw Data'!J22&gt;'Raw Data'!BA22,'Raw Data'!J22,0)</f>
        <v>4.2040000000000001E-2</v>
      </c>
      <c r="F19">
        <f>IF('Raw Data'!K22&gt;'Raw Data'!BB22,'Raw Data'!K22,0)</f>
        <v>0</v>
      </c>
      <c r="G19">
        <f>IF('Raw Data'!L22&gt;'Raw Data'!BC22,'Raw Data'!L22,0)</f>
        <v>3.2555000000000001E-2</v>
      </c>
      <c r="H19">
        <f>IF('Raw Data'!M22&gt;'Raw Data'!BD22,'Raw Data'!M22,0)</f>
        <v>9.9048499999999997</v>
      </c>
      <c r="I19">
        <f>IF('Raw Data'!N22&gt;'Raw Data'!BE22,'Raw Data'!N22,0)</f>
        <v>3.0453999999999998E-2</v>
      </c>
      <c r="J19">
        <f>IF('Raw Data'!O22&gt;'Raw Data'!BF22,'Raw Data'!O22,0)</f>
        <v>0.44929200000000002</v>
      </c>
      <c r="K19">
        <f>IF('Raw Data'!P22&gt;'Raw Data'!BG22,'Raw Data'!P22,0)</f>
        <v>0</v>
      </c>
      <c r="L19">
        <f>IF('Raw Data'!Q22&gt;'Raw Data'!BH22,'Raw Data'!Q22,0)</f>
        <v>55.700800000000001</v>
      </c>
      <c r="M19">
        <f>IF('Raw Data'!R22&gt;'Raw Data'!BI22,'Raw Data'!R22,0)</f>
        <v>0.44583899999999999</v>
      </c>
      <c r="N19">
        <f>IF('Raw Data'!S22&gt;'Raw Data'!BJ22,'Raw Data'!S22,0)</f>
        <v>0</v>
      </c>
      <c r="O19">
        <f>IF('Raw Data'!T22&gt;'Raw Data'!BK22,'Raw Data'!T22,0)</f>
        <v>5.4311999999999999E-2</v>
      </c>
      <c r="P19">
        <f>IF('Raw Data'!U22&gt;'Raw Data'!BL22,'Raw Data'!U22,0)</f>
        <v>0.10873099999999999</v>
      </c>
      <c r="Q19">
        <f>IF('Raw Data'!V22&gt;'Raw Data'!BM22,'Raw Data'!V22,0)</f>
        <v>0</v>
      </c>
      <c r="R19">
        <f>IF('Raw Data'!W22&gt;'Raw Data'!BN22,'Raw Data'!W22,0)</f>
        <v>1.3305000000000001E-2</v>
      </c>
      <c r="S19">
        <f>IF('Raw Data'!X22&gt;'Raw Data'!BO22,'Raw Data'!X22,0)</f>
        <v>0</v>
      </c>
      <c r="T19">
        <f>IF('Raw Data'!Y22&gt;'Raw Data'!BP22,'Raw Data'!Y22,0)</f>
        <v>0</v>
      </c>
      <c r="U19">
        <f>IF('Raw Data'!Z22&gt;'Raw Data'!BQ22,'Raw Data'!Z22,0)</f>
        <v>0</v>
      </c>
      <c r="V19">
        <f>IF('Raw Data'!AA22&gt;'Raw Data'!BR22,'Raw Data'!AA22,0)</f>
        <v>0</v>
      </c>
      <c r="W19">
        <f>IF('Raw Data'!AB22&gt;'Raw Data'!BS22,'Raw Data'!AB22,0)</f>
        <v>0</v>
      </c>
      <c r="X19">
        <f t="shared" si="0"/>
        <v>99.805278000000001</v>
      </c>
    </row>
    <row r="20" spans="1:24" x14ac:dyDescent="0.3">
      <c r="A20" t="str">
        <f>'Raw Data'!A23</f>
        <v>FG</v>
      </c>
      <c r="B20">
        <f>'Raw Data'!G23</f>
        <v>185</v>
      </c>
      <c r="C20">
        <f>'Raw Data'!H23</f>
        <v>19</v>
      </c>
      <c r="D20">
        <f>IF('Raw Data'!I23&gt;'Raw Data'!AZ23,'Raw Data'!I23,0)</f>
        <v>32.967399999999998</v>
      </c>
      <c r="E20">
        <f>IF('Raw Data'!J23&gt;'Raw Data'!BA23,'Raw Data'!J23,0)</f>
        <v>7.1594000000000005E-2</v>
      </c>
      <c r="F20">
        <f>IF('Raw Data'!K23&gt;'Raw Data'!BB23,'Raw Data'!K23,0)</f>
        <v>0</v>
      </c>
      <c r="G20">
        <f>IF('Raw Data'!L23&gt;'Raw Data'!BC23,'Raw Data'!L23,0)</f>
        <v>5.2923999999999999E-2</v>
      </c>
      <c r="H20">
        <f>IF('Raw Data'!M23&gt;'Raw Data'!BD23,'Raw Data'!M23,0)</f>
        <v>9.9057700000000004</v>
      </c>
      <c r="I20">
        <f>IF('Raw Data'!N23&gt;'Raw Data'!BE23,'Raw Data'!N23,0)</f>
        <v>3.9341000000000001E-2</v>
      </c>
      <c r="J20">
        <f>IF('Raw Data'!O23&gt;'Raw Data'!BF23,'Raw Data'!O23,0)</f>
        <v>0.46411200000000002</v>
      </c>
      <c r="K20">
        <f>IF('Raw Data'!P23&gt;'Raw Data'!BG23,'Raw Data'!P23,0)</f>
        <v>0</v>
      </c>
      <c r="L20">
        <f>IF('Raw Data'!Q23&gt;'Raw Data'!BH23,'Raw Data'!Q23,0)</f>
        <v>55.907400000000003</v>
      </c>
      <c r="M20">
        <f>IF('Raw Data'!R23&gt;'Raw Data'!BI23,'Raw Data'!R23,0)</f>
        <v>0.40844900000000001</v>
      </c>
      <c r="N20">
        <f>IF('Raw Data'!S23&gt;'Raw Data'!BJ23,'Raw Data'!S23,0)</f>
        <v>0</v>
      </c>
      <c r="O20">
        <f>IF('Raw Data'!T23&gt;'Raw Data'!BK23,'Raw Data'!T23,0)</f>
        <v>5.6037999999999998E-2</v>
      </c>
      <c r="P20">
        <f>IF('Raw Data'!U23&gt;'Raw Data'!BL23,'Raw Data'!U23,0)</f>
        <v>0</v>
      </c>
      <c r="Q20">
        <f>IF('Raw Data'!V23&gt;'Raw Data'!BM23,'Raw Data'!V23,0)</f>
        <v>0</v>
      </c>
      <c r="R20">
        <f>IF('Raw Data'!W23&gt;'Raw Data'!BN23,'Raw Data'!W23,0)</f>
        <v>1.3455999999999999E-2</v>
      </c>
      <c r="S20">
        <f>IF('Raw Data'!X23&gt;'Raw Data'!BO23,'Raw Data'!X23,0)</f>
        <v>0</v>
      </c>
      <c r="T20">
        <f>IF('Raw Data'!Y23&gt;'Raw Data'!BP23,'Raw Data'!Y23,0)</f>
        <v>0</v>
      </c>
      <c r="U20">
        <f>IF('Raw Data'!Z23&gt;'Raw Data'!BQ23,'Raw Data'!Z23,0)</f>
        <v>0</v>
      </c>
      <c r="V20">
        <f>IF('Raw Data'!AA23&gt;'Raw Data'!BR23,'Raw Data'!AA23,0)</f>
        <v>0</v>
      </c>
      <c r="W20">
        <f>IF('Raw Data'!AB23&gt;'Raw Data'!BS23,'Raw Data'!AB23,0)</f>
        <v>0</v>
      </c>
      <c r="X20">
        <f t="shared" si="0"/>
        <v>99.88648400000001</v>
      </c>
    </row>
    <row r="21" spans="1:24" x14ac:dyDescent="0.3">
      <c r="A21" t="str">
        <f>'Raw Data'!A24</f>
        <v>FG</v>
      </c>
      <c r="B21">
        <f>'Raw Data'!G24</f>
        <v>186</v>
      </c>
      <c r="C21">
        <f>'Raw Data'!H24</f>
        <v>20</v>
      </c>
      <c r="D21">
        <f>IF('Raw Data'!I24&gt;'Raw Data'!AZ24,'Raw Data'!I24,0)</f>
        <v>32.764099999999999</v>
      </c>
      <c r="E21">
        <f>IF('Raw Data'!J24&gt;'Raw Data'!BA24,'Raw Data'!J24,0)</f>
        <v>0</v>
      </c>
      <c r="F21">
        <f>IF('Raw Data'!K24&gt;'Raw Data'!BB24,'Raw Data'!K24,0)</f>
        <v>0</v>
      </c>
      <c r="G21">
        <f>IF('Raw Data'!L24&gt;'Raw Data'!BC24,'Raw Data'!L24,0)</f>
        <v>3.3912999999999999E-2</v>
      </c>
      <c r="H21">
        <f>IF('Raw Data'!M24&gt;'Raw Data'!BD24,'Raw Data'!M24,0)</f>
        <v>9.9044000000000008</v>
      </c>
      <c r="I21">
        <f>IF('Raw Data'!N24&gt;'Raw Data'!BE24,'Raw Data'!N24,0)</f>
        <v>2.5059999999999999E-2</v>
      </c>
      <c r="J21">
        <f>IF('Raw Data'!O24&gt;'Raw Data'!BF24,'Raw Data'!O24,0)</f>
        <v>0.45800299999999999</v>
      </c>
      <c r="K21">
        <f>IF('Raw Data'!P24&gt;'Raw Data'!BG24,'Raw Data'!P24,0)</f>
        <v>0</v>
      </c>
      <c r="L21">
        <f>IF('Raw Data'!Q24&gt;'Raw Data'!BH24,'Raw Data'!Q24,0)</f>
        <v>55.8187</v>
      </c>
      <c r="M21">
        <f>IF('Raw Data'!R24&gt;'Raw Data'!BI24,'Raw Data'!R24,0)</f>
        <v>0.40189999999999998</v>
      </c>
      <c r="N21">
        <f>IF('Raw Data'!S24&gt;'Raw Data'!BJ24,'Raw Data'!S24,0)</f>
        <v>0</v>
      </c>
      <c r="O21">
        <f>IF('Raw Data'!T24&gt;'Raw Data'!BK24,'Raw Data'!T24,0)</f>
        <v>2.8636000000000002E-2</v>
      </c>
      <c r="P21">
        <f>IF('Raw Data'!U24&gt;'Raw Data'!BL24,'Raw Data'!U24,0)</f>
        <v>0</v>
      </c>
      <c r="Q21">
        <f>IF('Raw Data'!V24&gt;'Raw Data'!BM24,'Raw Data'!V24,0)</f>
        <v>0</v>
      </c>
      <c r="R21">
        <f>IF('Raw Data'!W24&gt;'Raw Data'!BN24,'Raw Data'!W24,0)</f>
        <v>2.2530000000000001E-2</v>
      </c>
      <c r="S21">
        <f>IF('Raw Data'!X24&gt;'Raw Data'!BO24,'Raw Data'!X24,0)</f>
        <v>0</v>
      </c>
      <c r="T21">
        <f>IF('Raw Data'!Y24&gt;'Raw Data'!BP24,'Raw Data'!Y24,0)</f>
        <v>0</v>
      </c>
      <c r="U21">
        <f>IF('Raw Data'!Z24&gt;'Raw Data'!BQ24,'Raw Data'!Z24,0)</f>
        <v>0</v>
      </c>
      <c r="V21">
        <f>IF('Raw Data'!AA24&gt;'Raw Data'!BR24,'Raw Data'!AA24,0)</f>
        <v>0</v>
      </c>
      <c r="W21">
        <f>IF('Raw Data'!AB24&gt;'Raw Data'!BS24,'Raw Data'!AB24,0)</f>
        <v>0</v>
      </c>
      <c r="X21">
        <f t="shared" si="0"/>
        <v>99.457242000000008</v>
      </c>
    </row>
    <row r="22" spans="1:24" x14ac:dyDescent="0.3">
      <c r="A22" t="str">
        <f>'Raw Data'!A25</f>
        <v>FG</v>
      </c>
      <c r="B22">
        <f>'Raw Data'!G25</f>
        <v>187</v>
      </c>
      <c r="C22">
        <f>'Raw Data'!H25</f>
        <v>21</v>
      </c>
      <c r="D22">
        <f>IF('Raw Data'!I25&gt;'Raw Data'!AZ25,'Raw Data'!I25,0)</f>
        <v>33.135199999999998</v>
      </c>
      <c r="E22">
        <f>IF('Raw Data'!J25&gt;'Raw Data'!BA25,'Raw Data'!J25,0)</f>
        <v>3.7157000000000003E-2</v>
      </c>
      <c r="F22">
        <f>IF('Raw Data'!K25&gt;'Raw Data'!BB25,'Raw Data'!K25,0)</f>
        <v>0</v>
      </c>
      <c r="G22">
        <f>IF('Raw Data'!L25&gt;'Raw Data'!BC25,'Raw Data'!L25,0)</f>
        <v>8.1216999999999998E-2</v>
      </c>
      <c r="H22">
        <f>IF('Raw Data'!M25&gt;'Raw Data'!BD25,'Raw Data'!M25,0)</f>
        <v>9.9393600000000006</v>
      </c>
      <c r="I22">
        <f>IF('Raw Data'!N25&gt;'Raw Data'!BE25,'Raw Data'!N25,0)</f>
        <v>5.3409999999999999E-2</v>
      </c>
      <c r="J22">
        <f>IF('Raw Data'!O25&gt;'Raw Data'!BF25,'Raw Data'!O25,0)</f>
        <v>0.456507</v>
      </c>
      <c r="K22">
        <f>IF('Raw Data'!P25&gt;'Raw Data'!BG25,'Raw Data'!P25,0)</f>
        <v>0</v>
      </c>
      <c r="L22">
        <f>IF('Raw Data'!Q25&gt;'Raw Data'!BH25,'Raw Data'!Q25,0)</f>
        <v>55.7517</v>
      </c>
      <c r="M22">
        <f>IF('Raw Data'!R25&gt;'Raw Data'!BI25,'Raw Data'!R25,0)</f>
        <v>0.409356</v>
      </c>
      <c r="N22">
        <f>IF('Raw Data'!S25&gt;'Raw Data'!BJ25,'Raw Data'!S25,0)</f>
        <v>0</v>
      </c>
      <c r="O22">
        <f>IF('Raw Data'!T25&gt;'Raw Data'!BK25,'Raw Data'!T25,0)</f>
        <v>3.2608999999999999E-2</v>
      </c>
      <c r="P22">
        <f>IF('Raw Data'!U25&gt;'Raw Data'!BL25,'Raw Data'!U25,0)</f>
        <v>0</v>
      </c>
      <c r="Q22">
        <f>IF('Raw Data'!V25&gt;'Raw Data'!BM25,'Raw Data'!V25,0)</f>
        <v>0</v>
      </c>
      <c r="R22">
        <f>IF('Raw Data'!W25&gt;'Raw Data'!BN25,'Raw Data'!W25,0)</f>
        <v>0</v>
      </c>
      <c r="S22">
        <f>IF('Raw Data'!X25&gt;'Raw Data'!BO25,'Raw Data'!X25,0)</f>
        <v>0</v>
      </c>
      <c r="T22">
        <f>IF('Raw Data'!Y25&gt;'Raw Data'!BP25,'Raw Data'!Y25,0)</f>
        <v>0</v>
      </c>
      <c r="U22">
        <f>IF('Raw Data'!Z25&gt;'Raw Data'!BQ25,'Raw Data'!Z25,0)</f>
        <v>0</v>
      </c>
      <c r="V22">
        <f>IF('Raw Data'!AA25&gt;'Raw Data'!BR25,'Raw Data'!AA25,0)</f>
        <v>0</v>
      </c>
      <c r="W22">
        <f>IF('Raw Data'!AB25&gt;'Raw Data'!BS25,'Raw Data'!AB25,0)</f>
        <v>0</v>
      </c>
      <c r="X22">
        <f t="shared" si="0"/>
        <v>99.896516000000005</v>
      </c>
    </row>
    <row r="23" spans="1:24" x14ac:dyDescent="0.3">
      <c r="A23" t="str">
        <f>'Raw Data'!A26</f>
        <v>FG</v>
      </c>
      <c r="B23">
        <f>'Raw Data'!G26</f>
        <v>188</v>
      </c>
      <c r="C23">
        <f>'Raw Data'!H26</f>
        <v>22</v>
      </c>
      <c r="D23">
        <f>IF('Raw Data'!I26&gt;'Raw Data'!AZ26,'Raw Data'!I26,0)</f>
        <v>33.164299999999997</v>
      </c>
      <c r="E23">
        <f>IF('Raw Data'!J26&gt;'Raw Data'!BA26,'Raw Data'!J26,0)</f>
        <v>5.4900999999999998E-2</v>
      </c>
      <c r="F23">
        <f>IF('Raw Data'!K26&gt;'Raw Data'!BB26,'Raw Data'!K26,0)</f>
        <v>0</v>
      </c>
      <c r="G23">
        <f>IF('Raw Data'!L26&gt;'Raw Data'!BC26,'Raw Data'!L26,0)</f>
        <v>0</v>
      </c>
      <c r="H23">
        <f>IF('Raw Data'!M26&gt;'Raw Data'!BD26,'Raw Data'!M26,0)</f>
        <v>9.8155300000000008</v>
      </c>
      <c r="I23">
        <f>IF('Raw Data'!N26&gt;'Raw Data'!BE26,'Raw Data'!N26,0)</f>
        <v>7.4136999999999995E-2</v>
      </c>
      <c r="J23">
        <f>IF('Raw Data'!O26&gt;'Raw Data'!BF26,'Raw Data'!O26,0)</f>
        <v>0.47025400000000001</v>
      </c>
      <c r="K23">
        <f>IF('Raw Data'!P26&gt;'Raw Data'!BG26,'Raw Data'!P26,0)</f>
        <v>0</v>
      </c>
      <c r="L23">
        <f>IF('Raw Data'!Q26&gt;'Raw Data'!BH26,'Raw Data'!Q26,0)</f>
        <v>55.604599999999998</v>
      </c>
      <c r="M23">
        <f>IF('Raw Data'!R26&gt;'Raw Data'!BI26,'Raw Data'!R26,0)</f>
        <v>0.41075400000000001</v>
      </c>
      <c r="N23">
        <f>IF('Raw Data'!S26&gt;'Raw Data'!BJ26,'Raw Data'!S26,0)</f>
        <v>0</v>
      </c>
      <c r="O23">
        <f>IF('Raw Data'!T26&gt;'Raw Data'!BK26,'Raw Data'!T26,0)</f>
        <v>9.7318000000000002E-2</v>
      </c>
      <c r="P23">
        <f>IF('Raw Data'!U26&gt;'Raw Data'!BL26,'Raw Data'!U26,0)</f>
        <v>7.7831999999999998E-2</v>
      </c>
      <c r="Q23">
        <f>IF('Raw Data'!V26&gt;'Raw Data'!BM26,'Raw Data'!V26,0)</f>
        <v>0</v>
      </c>
      <c r="R23">
        <f>IF('Raw Data'!W26&gt;'Raw Data'!BN26,'Raw Data'!W26,0)</f>
        <v>2.2172000000000001E-2</v>
      </c>
      <c r="S23">
        <f>IF('Raw Data'!X26&gt;'Raw Data'!BO26,'Raw Data'!X26,0)</f>
        <v>0</v>
      </c>
      <c r="T23">
        <f>IF('Raw Data'!Y26&gt;'Raw Data'!BP26,'Raw Data'!Y26,0)</f>
        <v>3.5668999999999999E-2</v>
      </c>
      <c r="U23">
        <f>IF('Raw Data'!Z26&gt;'Raw Data'!BQ26,'Raw Data'!Z26,0)</f>
        <v>0</v>
      </c>
      <c r="V23">
        <f>IF('Raw Data'!AA26&gt;'Raw Data'!BR26,'Raw Data'!AA26,0)</f>
        <v>0</v>
      </c>
      <c r="W23">
        <f>IF('Raw Data'!AB26&gt;'Raw Data'!BS26,'Raw Data'!AB26,0)</f>
        <v>0</v>
      </c>
      <c r="X23">
        <f t="shared" si="0"/>
        <v>99.827466999999984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Raw Data</vt:lpstr>
      <vt:lpstr>Processed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2019-07-24T11:31:12Z</dcterms:modified>
</cp:coreProperties>
</file>