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88FA6F0A-E210-43B1-8BC1-464BF3578754}" xr6:coauthVersionLast="43" xr6:coauthVersionMax="43" xr10:uidLastSave="{00000000-0000-0000-0000-000000000000}"/>
  <bookViews>
    <workbookView xWindow="-120" yWindow="-16320" windowWidth="29040" windowHeight="15840" activeTab="1" xr2:uid="{00000000-000D-0000-FFFF-FFFF00000000}"/>
  </bookViews>
  <sheets>
    <sheet name="Raw Data" sheetId="1" r:id="rId1"/>
    <sheet name="Processe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5" i="2" l="1"/>
  <c r="D17" i="2" l="1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D2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" i="2"/>
  <c r="C2" i="2"/>
  <c r="B3" i="2"/>
  <c r="C3" i="2"/>
  <c r="B4" i="2"/>
  <c r="C4" i="2"/>
  <c r="B5" i="2"/>
  <c r="C5" i="2"/>
  <c r="B6" i="2"/>
  <c r="C6" i="2"/>
  <c r="B7" i="2"/>
  <c r="C7" i="2"/>
  <c r="B8" i="2"/>
  <c r="C8" i="2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A24" i="2"/>
  <c r="A22" i="2"/>
  <c r="A23" i="2"/>
  <c r="A17" i="2"/>
  <c r="A18" i="2"/>
  <c r="A19" i="2"/>
  <c r="A20" i="2"/>
  <c r="A21" i="2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B1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" i="2"/>
  <c r="X24" i="2" l="1"/>
  <c r="X20" i="2"/>
  <c r="X8" i="2"/>
  <c r="X23" i="2"/>
  <c r="X22" i="2"/>
  <c r="X19" i="2"/>
  <c r="X18" i="2"/>
  <c r="X16" i="2"/>
  <c r="X2" i="2"/>
  <c r="X21" i="2"/>
  <c r="X17" i="2"/>
  <c r="X14" i="2"/>
  <c r="X12" i="2"/>
  <c r="X4" i="2"/>
  <c r="X10" i="2"/>
  <c r="X11" i="2"/>
  <c r="X3" i="2"/>
  <c r="X6" i="2"/>
  <c r="X15" i="2"/>
  <c r="X13" i="2"/>
  <c r="X9" i="2"/>
  <c r="X7" i="2"/>
  <c r="X5" i="2"/>
</calcChain>
</file>

<file path=xl/sharedStrings.xml><?xml version="1.0" encoding="utf-8"?>
<sst xmlns="http://schemas.openxmlformats.org/spreadsheetml/2006/main" count="118" uniqueCount="92">
  <si>
    <t>RX7319</t>
  </si>
  <si>
    <t xml:space="preserve">  SAMPLE</t>
  </si>
  <si>
    <t xml:space="preserve">  NUMBER</t>
  </si>
  <si>
    <t xml:space="preserve"> TAKEOFF</t>
  </si>
  <si>
    <t>KILOVOLT</t>
  </si>
  <si>
    <t xml:space="preserve"> CURRENT</t>
  </si>
  <si>
    <t>BEAMSIZE</t>
  </si>
  <si>
    <t xml:space="preserve">    LINE</t>
  </si>
  <si>
    <t>REL. LINE</t>
  </si>
  <si>
    <t xml:space="preserve">   S WT%</t>
  </si>
  <si>
    <t xml:space="preserve">  Pb WT%</t>
  </si>
  <si>
    <t xml:space="preserve">  As WT%</t>
  </si>
  <si>
    <t xml:space="preserve">  Se WT%</t>
  </si>
  <si>
    <t xml:space="preserve">  Fe WT%</t>
  </si>
  <si>
    <t xml:space="preserve">  Cu WT%</t>
  </si>
  <si>
    <t xml:space="preserve">  Mn WT%</t>
  </si>
  <si>
    <t xml:space="preserve">  Ag WT%</t>
  </si>
  <si>
    <t xml:space="preserve">  Zn WT%</t>
  </si>
  <si>
    <t xml:space="preserve">  Cd WT%</t>
  </si>
  <si>
    <t xml:space="preserve">  Sn WT%</t>
  </si>
  <si>
    <t xml:space="preserve">  In WT%</t>
  </si>
  <si>
    <t xml:space="preserve">  Hg WT%</t>
  </si>
  <si>
    <t xml:space="preserve">  Ni WT%</t>
  </si>
  <si>
    <t xml:space="preserve">  Co WT%</t>
  </si>
  <si>
    <t xml:space="preserve">  Cl WT%</t>
  </si>
  <si>
    <t xml:space="preserve">  Ga WT%</t>
  </si>
  <si>
    <t xml:space="preserve">  Ge WT%</t>
  </si>
  <si>
    <t xml:space="preserve">  Na WT%</t>
  </si>
  <si>
    <t xml:space="preserve">   TOTAL</t>
  </si>
  <si>
    <t xml:space="preserve"> FORMULA</t>
  </si>
  <si>
    <t xml:space="preserve">   BASIS</t>
  </si>
  <si>
    <t>S FORMULA</t>
  </si>
  <si>
    <t>Pb FORMULA</t>
  </si>
  <si>
    <t>As FORMULA</t>
  </si>
  <si>
    <t>Se FORMULA</t>
  </si>
  <si>
    <t>Fe FORMULA</t>
  </si>
  <si>
    <t>Cu FORMULA</t>
  </si>
  <si>
    <t>Mn FORMULA</t>
  </si>
  <si>
    <t>Ag FORMULA</t>
  </si>
  <si>
    <t>Zn FORMULA</t>
  </si>
  <si>
    <t>Cd FORMULA</t>
  </si>
  <si>
    <t>Sn FORMULA</t>
  </si>
  <si>
    <t>In FORMULA</t>
  </si>
  <si>
    <t>Hg FORMULA</t>
  </si>
  <si>
    <t>Ni FORMULA</t>
  </si>
  <si>
    <t>Co FORMULA</t>
  </si>
  <si>
    <t>Cl FORMULA</t>
  </si>
  <si>
    <t>Ga FORMULA</t>
  </si>
  <si>
    <t>Ge FORMULA</t>
  </si>
  <si>
    <t>Na FORMULA</t>
  </si>
  <si>
    <t xml:space="preserve"> S CDL99</t>
  </si>
  <si>
    <t>Pb CDL99</t>
  </si>
  <si>
    <t>As CDL99</t>
  </si>
  <si>
    <t>Se CDL99</t>
  </si>
  <si>
    <t>Fe CDL99</t>
  </si>
  <si>
    <t>Cu CDL99</t>
  </si>
  <si>
    <t>Mn CDL99</t>
  </si>
  <si>
    <t>Ag CDL99</t>
  </si>
  <si>
    <t>Zn CDL99</t>
  </si>
  <si>
    <t>Cd CDL99</t>
  </si>
  <si>
    <t>Sn CDL99</t>
  </si>
  <si>
    <t>In CDL99</t>
  </si>
  <si>
    <t>Hg CDL99</t>
  </si>
  <si>
    <t>Ni CDL99</t>
  </si>
  <si>
    <t>Co CDL99</t>
  </si>
  <si>
    <t>Cl CDL99</t>
  </si>
  <si>
    <t>Ga CDL99</t>
  </si>
  <si>
    <t>Ge CDL99</t>
  </si>
  <si>
    <t>Na CDL99</t>
  </si>
  <si>
    <t xml:space="preserve"> S %ERR </t>
  </si>
  <si>
    <t xml:space="preserve">Pb %ERR </t>
  </si>
  <si>
    <t xml:space="preserve">As %ERR </t>
  </si>
  <si>
    <t xml:space="preserve">Se %ERR </t>
  </si>
  <si>
    <t xml:space="preserve">Fe %ERR </t>
  </si>
  <si>
    <t xml:space="preserve">Cu %ERR </t>
  </si>
  <si>
    <t xml:space="preserve">Mn %ERR </t>
  </si>
  <si>
    <t xml:space="preserve">Ag %ERR </t>
  </si>
  <si>
    <t xml:space="preserve">Zn %ERR </t>
  </si>
  <si>
    <t xml:space="preserve">Cd %ERR </t>
  </si>
  <si>
    <t xml:space="preserve">Sn %ERR </t>
  </si>
  <si>
    <t xml:space="preserve">In %ERR </t>
  </si>
  <si>
    <t xml:space="preserve">Hg %ERR </t>
  </si>
  <si>
    <t xml:space="preserve">Ni %ERR </t>
  </si>
  <si>
    <t xml:space="preserve">Co %ERR </t>
  </si>
  <si>
    <t xml:space="preserve">Cl %ERR </t>
  </si>
  <si>
    <t xml:space="preserve">Ga %ERR </t>
  </si>
  <si>
    <t xml:space="preserve">Ge %ERR </t>
  </si>
  <si>
    <t xml:space="preserve">Na %ERR </t>
  </si>
  <si>
    <t>Weight percent</t>
  </si>
  <si>
    <t>Atomic proportions</t>
  </si>
  <si>
    <t>Detection limits</t>
  </si>
  <si>
    <t>Relative measurement uncertainties (1SE)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</si>
</sst>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27"/>
  <sheetViews>
    <sheetView topLeftCell="AS1" workbookViewId="0">
      <selection activeCell="A28" sqref="A28:XFD38"/>
    </sheetView>
  </sheetViews>
  <sheetFormatPr baseColWidth="10" defaultColWidth="9.109375" defaultRowHeight="14.4" x14ac:dyDescent="0.3"/>
  <sheetData>
    <row r="1" spans="1:91" x14ac:dyDescent="0.3">
      <c r="I1" t="s">
        <v>88</v>
      </c>
      <c r="AF1" t="s">
        <v>89</v>
      </c>
      <c r="AZ1" t="s">
        <v>90</v>
      </c>
      <c r="BT1" t="s">
        <v>91</v>
      </c>
    </row>
    <row r="4" spans="1:91" x14ac:dyDescent="0.3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t="s">
        <v>20</v>
      </c>
      <c r="U4" t="s">
        <v>21</v>
      </c>
      <c r="V4" t="s">
        <v>22</v>
      </c>
      <c r="W4" t="s">
        <v>23</v>
      </c>
      <c r="X4" t="s">
        <v>24</v>
      </c>
      <c r="Y4" t="s">
        <v>25</v>
      </c>
      <c r="Z4" t="s">
        <v>26</v>
      </c>
      <c r="AA4" t="s">
        <v>27</v>
      </c>
      <c r="AB4" t="s">
        <v>24</v>
      </c>
      <c r="AC4" t="s">
        <v>28</v>
      </c>
      <c r="AD4" t="s">
        <v>29</v>
      </c>
      <c r="AE4" t="s">
        <v>30</v>
      </c>
      <c r="AF4" t="s">
        <v>31</v>
      </c>
      <c r="AG4" t="s">
        <v>32</v>
      </c>
      <c r="AH4" t="s">
        <v>33</v>
      </c>
      <c r="AI4" t="s">
        <v>34</v>
      </c>
      <c r="AJ4" t="s">
        <v>35</v>
      </c>
      <c r="AK4" t="s">
        <v>36</v>
      </c>
      <c r="AL4" t="s">
        <v>37</v>
      </c>
      <c r="AM4" t="s">
        <v>38</v>
      </c>
      <c r="AN4" t="s">
        <v>39</v>
      </c>
      <c r="AO4" t="s">
        <v>40</v>
      </c>
      <c r="AP4" t="s">
        <v>41</v>
      </c>
      <c r="AQ4" t="s">
        <v>42</v>
      </c>
      <c r="AR4" t="s">
        <v>43</v>
      </c>
      <c r="AS4" t="s">
        <v>44</v>
      </c>
      <c r="AT4" t="s">
        <v>45</v>
      </c>
      <c r="AU4" t="s">
        <v>46</v>
      </c>
      <c r="AV4" t="s">
        <v>47</v>
      </c>
      <c r="AW4" t="s">
        <v>48</v>
      </c>
      <c r="AX4" t="s">
        <v>49</v>
      </c>
      <c r="AY4" t="s">
        <v>46</v>
      </c>
      <c r="AZ4" t="s">
        <v>50</v>
      </c>
      <c r="BA4" t="s">
        <v>51</v>
      </c>
      <c r="BB4" t="s">
        <v>52</v>
      </c>
      <c r="BC4" t="s">
        <v>53</v>
      </c>
      <c r="BD4" t="s">
        <v>54</v>
      </c>
      <c r="BE4" t="s">
        <v>55</v>
      </c>
      <c r="BF4" t="s">
        <v>56</v>
      </c>
      <c r="BG4" t="s">
        <v>57</v>
      </c>
      <c r="BH4" t="s">
        <v>58</v>
      </c>
      <c r="BI4" t="s">
        <v>59</v>
      </c>
      <c r="BJ4" t="s">
        <v>60</v>
      </c>
      <c r="BK4" t="s">
        <v>61</v>
      </c>
      <c r="BL4" t="s">
        <v>62</v>
      </c>
      <c r="BM4" t="s">
        <v>63</v>
      </c>
      <c r="BN4" t="s">
        <v>64</v>
      </c>
      <c r="BO4" t="s">
        <v>65</v>
      </c>
      <c r="BP4" t="s">
        <v>66</v>
      </c>
      <c r="BQ4" t="s">
        <v>67</v>
      </c>
      <c r="BR4" t="s">
        <v>68</v>
      </c>
      <c r="BS4" t="s">
        <v>65</v>
      </c>
      <c r="BT4" t="s">
        <v>69</v>
      </c>
      <c r="BU4" t="s">
        <v>70</v>
      </c>
      <c r="BV4" t="s">
        <v>71</v>
      </c>
      <c r="BW4" t="s">
        <v>72</v>
      </c>
      <c r="BX4" t="s">
        <v>73</v>
      </c>
      <c r="BY4" t="s">
        <v>74</v>
      </c>
      <c r="BZ4" t="s">
        <v>75</v>
      </c>
      <c r="CA4" t="s">
        <v>76</v>
      </c>
      <c r="CB4" t="s">
        <v>77</v>
      </c>
      <c r="CC4" t="s">
        <v>78</v>
      </c>
      <c r="CD4" t="s">
        <v>79</v>
      </c>
      <c r="CE4" t="s">
        <v>80</v>
      </c>
      <c r="CF4" t="s">
        <v>81</v>
      </c>
      <c r="CG4" t="s">
        <v>82</v>
      </c>
      <c r="CH4" t="s">
        <v>83</v>
      </c>
      <c r="CI4" t="s">
        <v>84</v>
      </c>
      <c r="CJ4" t="s">
        <v>85</v>
      </c>
      <c r="CK4" t="s">
        <v>86</v>
      </c>
      <c r="CL4" t="s">
        <v>87</v>
      </c>
      <c r="CM4" t="s">
        <v>84</v>
      </c>
    </row>
    <row r="5" spans="1:91" x14ac:dyDescent="0.3">
      <c r="A5" t="s">
        <v>0</v>
      </c>
      <c r="B5">
        <v>13</v>
      </c>
      <c r="C5">
        <v>40</v>
      </c>
      <c r="D5">
        <v>20</v>
      </c>
      <c r="E5">
        <v>40</v>
      </c>
      <c r="F5">
        <v>3</v>
      </c>
      <c r="G5">
        <v>189</v>
      </c>
      <c r="H5">
        <v>1</v>
      </c>
      <c r="I5">
        <v>32.791699999999999</v>
      </c>
      <c r="J5">
        <v>7.2991E-2</v>
      </c>
      <c r="K5">
        <v>1.3587E-2</v>
      </c>
      <c r="L5">
        <v>2.4354000000000001E-2</v>
      </c>
      <c r="M5">
        <v>6.5816E-2</v>
      </c>
      <c r="N5">
        <v>3.1213999999999999E-2</v>
      </c>
      <c r="O5">
        <v>5.53E-4</v>
      </c>
      <c r="P5">
        <v>1.6188000000000001E-2</v>
      </c>
      <c r="Q5">
        <v>66.859899999999996</v>
      </c>
      <c r="R5">
        <v>0.117932</v>
      </c>
      <c r="S5">
        <v>-3.7799999999999999E-3</v>
      </c>
      <c r="T5">
        <v>-4.5500000000000002E-3</v>
      </c>
      <c r="U5">
        <v>-3.2250000000000001E-2</v>
      </c>
      <c r="V5">
        <v>2.7290000000000001E-3</v>
      </c>
      <c r="W5">
        <v>1.5155999999999999E-2</v>
      </c>
      <c r="X5">
        <v>1.8469999999999999E-3</v>
      </c>
      <c r="Y5">
        <v>-2.7449999999999999E-2</v>
      </c>
      <c r="Z5">
        <v>-5.7200000000000003E-3</v>
      </c>
      <c r="AA5">
        <v>-0.41117999999999999</v>
      </c>
      <c r="AB5">
        <v>0</v>
      </c>
      <c r="AC5">
        <v>99.5291</v>
      </c>
      <c r="AD5">
        <v>8</v>
      </c>
      <c r="AF5">
        <v>4.0285000000000002</v>
      </c>
      <c r="AG5">
        <v>1.3879999999999999E-3</v>
      </c>
      <c r="AH5">
        <v>7.1400000000000001E-4</v>
      </c>
      <c r="AI5">
        <v>1.2149999999999999E-3</v>
      </c>
      <c r="AJ5">
        <v>4.6420000000000003E-3</v>
      </c>
      <c r="AK5">
        <v>1.9350000000000001E-3</v>
      </c>
      <c r="AL5">
        <v>4.0000000000000003E-5</v>
      </c>
      <c r="AM5">
        <v>5.9100000000000005E-4</v>
      </c>
      <c r="AN5">
        <v>4.0288700000000004</v>
      </c>
      <c r="AO5">
        <v>4.1330000000000004E-3</v>
      </c>
      <c r="AP5">
        <v>-1.2999999999999999E-4</v>
      </c>
      <c r="AQ5">
        <v>-1.6000000000000001E-4</v>
      </c>
      <c r="AR5">
        <v>-6.3000000000000003E-4</v>
      </c>
      <c r="AS5">
        <v>1.83E-4</v>
      </c>
      <c r="AT5">
        <v>1.013E-3</v>
      </c>
      <c r="AU5">
        <v>2.05E-4</v>
      </c>
      <c r="AV5">
        <v>-1.5499999999999999E-3</v>
      </c>
      <c r="AW5">
        <v>-3.1E-4</v>
      </c>
      <c r="AX5">
        <v>-7.0449999999999999E-2</v>
      </c>
      <c r="AY5">
        <v>0</v>
      </c>
      <c r="AZ5">
        <v>1.0038999999999999E-2</v>
      </c>
      <c r="BA5">
        <v>3.1803999999999999E-2</v>
      </c>
      <c r="BB5">
        <v>3.6573000000000001E-2</v>
      </c>
      <c r="BC5">
        <v>2.6929999999999999E-2</v>
      </c>
      <c r="BD5">
        <v>1.234E-2</v>
      </c>
      <c r="BE5">
        <v>1.9004E-2</v>
      </c>
      <c r="BF5">
        <v>1.3601E-2</v>
      </c>
      <c r="BG5">
        <v>3.8130999999999998E-2</v>
      </c>
      <c r="BH5">
        <v>2.0781999999999998E-2</v>
      </c>
      <c r="BI5">
        <v>3.1154000000000001E-2</v>
      </c>
      <c r="BJ5">
        <v>2.1507999999999999E-2</v>
      </c>
      <c r="BK5">
        <v>1.9767E-2</v>
      </c>
      <c r="BL5">
        <v>6.9051000000000001E-2</v>
      </c>
      <c r="BM5">
        <v>1.0513E-2</v>
      </c>
      <c r="BN5">
        <v>1.1478E-2</v>
      </c>
      <c r="BO5">
        <v>2.9780000000000002E-3</v>
      </c>
      <c r="BP5">
        <v>2.5471000000000001E-2</v>
      </c>
      <c r="BQ5">
        <v>3.7075999999999998E-2</v>
      </c>
      <c r="BR5">
        <v>3.6898E-2</v>
      </c>
      <c r="BS5">
        <v>0</v>
      </c>
      <c r="BT5">
        <v>0.21764</v>
      </c>
      <c r="BU5">
        <v>28.462299999999999</v>
      </c>
      <c r="BV5">
        <v>138.74199999999999</v>
      </c>
      <c r="BW5">
        <v>61.753999999999998</v>
      </c>
      <c r="BX5">
        <v>10.5259</v>
      </c>
      <c r="BY5">
        <v>31.7257</v>
      </c>
      <c r="BZ5">
        <v>1253.46</v>
      </c>
      <c r="CA5">
        <v>112.813</v>
      </c>
      <c r="CB5">
        <v>0.14203499999999999</v>
      </c>
      <c r="CC5">
        <v>14.927899999999999</v>
      </c>
      <c r="CD5">
        <v>-288.26</v>
      </c>
      <c r="CE5">
        <v>-235.19</v>
      </c>
      <c r="CF5">
        <v>-122.93</v>
      </c>
      <c r="CG5">
        <v>196.91200000000001</v>
      </c>
      <c r="CH5">
        <v>39.3887</v>
      </c>
      <c r="CI5">
        <v>93.906499999999994</v>
      </c>
      <c r="CJ5">
        <v>-49.831000000000003</v>
      </c>
      <c r="CK5">
        <v>-329.26</v>
      </c>
      <c r="CL5">
        <v>-2.1328999999999998</v>
      </c>
      <c r="CM5">
        <v>0</v>
      </c>
    </row>
    <row r="6" spans="1:91" x14ac:dyDescent="0.3">
      <c r="A6" t="s">
        <v>0</v>
      </c>
      <c r="B6">
        <v>13</v>
      </c>
      <c r="C6">
        <v>40</v>
      </c>
      <c r="D6">
        <v>20</v>
      </c>
      <c r="E6">
        <v>40</v>
      </c>
      <c r="F6">
        <v>3</v>
      </c>
      <c r="G6">
        <v>190</v>
      </c>
      <c r="H6">
        <v>2</v>
      </c>
      <c r="I6">
        <v>32.860799999999998</v>
      </c>
      <c r="J6">
        <v>5.3795999999999997E-2</v>
      </c>
      <c r="K6">
        <v>1.0436000000000001E-2</v>
      </c>
      <c r="L6">
        <v>-1.124E-2</v>
      </c>
      <c r="M6">
        <v>0.13927300000000001</v>
      </c>
      <c r="N6">
        <v>8.3727999999999997E-2</v>
      </c>
      <c r="O6">
        <v>4.2719999999999998E-3</v>
      </c>
      <c r="P6">
        <v>-7.2899999999999996E-3</v>
      </c>
      <c r="Q6">
        <v>66.745800000000003</v>
      </c>
      <c r="R6">
        <v>0.105411</v>
      </c>
      <c r="S6">
        <v>-6.5700000000000003E-3</v>
      </c>
      <c r="T6">
        <v>-1.027E-2</v>
      </c>
      <c r="U6">
        <v>-4.845E-2</v>
      </c>
      <c r="V6">
        <v>-1.42E-3</v>
      </c>
      <c r="W6">
        <v>1.2304000000000001E-2</v>
      </c>
      <c r="X6">
        <v>1.537E-3</v>
      </c>
      <c r="Y6">
        <v>2.5600000000000002E-3</v>
      </c>
      <c r="Z6">
        <v>-2.9559999999999999E-2</v>
      </c>
      <c r="AA6">
        <v>-0.31978000000000001</v>
      </c>
      <c r="AB6">
        <v>0</v>
      </c>
      <c r="AC6">
        <v>99.585300000000004</v>
      </c>
      <c r="AD6">
        <v>8</v>
      </c>
      <c r="AF6">
        <v>4.0260600000000002</v>
      </c>
      <c r="AG6">
        <v>1.0200000000000001E-3</v>
      </c>
      <c r="AH6">
        <v>5.4699999999999996E-4</v>
      </c>
      <c r="AI6">
        <v>-5.5999999999999995E-4</v>
      </c>
      <c r="AJ6">
        <v>9.7970000000000002E-3</v>
      </c>
      <c r="AK6">
        <v>5.176E-3</v>
      </c>
      <c r="AL6">
        <v>3.0499999999999999E-4</v>
      </c>
      <c r="AM6">
        <v>-2.7E-4</v>
      </c>
      <c r="AN6">
        <v>4.01112</v>
      </c>
      <c r="AO6">
        <v>3.6840000000000002E-3</v>
      </c>
      <c r="AP6">
        <v>-2.2000000000000001E-4</v>
      </c>
      <c r="AQ6">
        <v>-3.5E-4</v>
      </c>
      <c r="AR6">
        <v>-9.5E-4</v>
      </c>
      <c r="AS6">
        <v>-1E-4</v>
      </c>
      <c r="AT6">
        <v>8.1999999999999998E-4</v>
      </c>
      <c r="AU6">
        <v>1.7000000000000001E-4</v>
      </c>
      <c r="AV6">
        <v>1.44E-4</v>
      </c>
      <c r="AW6">
        <v>-1.6000000000000001E-3</v>
      </c>
      <c r="AX6">
        <v>-5.4640000000000001E-2</v>
      </c>
      <c r="AY6">
        <v>0</v>
      </c>
      <c r="AZ6">
        <v>9.8689999999999993E-3</v>
      </c>
      <c r="BA6">
        <v>3.1767999999999998E-2</v>
      </c>
      <c r="BB6">
        <v>3.6969000000000002E-2</v>
      </c>
      <c r="BC6">
        <v>2.7137000000000001E-2</v>
      </c>
      <c r="BD6">
        <v>1.2462000000000001E-2</v>
      </c>
      <c r="BE6">
        <v>1.8932999999999998E-2</v>
      </c>
      <c r="BF6">
        <v>1.3705999999999999E-2</v>
      </c>
      <c r="BG6">
        <v>3.7525999999999997E-2</v>
      </c>
      <c r="BH6">
        <v>2.1021999999999999E-2</v>
      </c>
      <c r="BI6">
        <v>3.2299000000000001E-2</v>
      </c>
      <c r="BJ6">
        <v>2.1403999999999999E-2</v>
      </c>
      <c r="BK6">
        <v>1.9431E-2</v>
      </c>
      <c r="BL6">
        <v>7.0001999999999995E-2</v>
      </c>
      <c r="BM6">
        <v>1.0491E-2</v>
      </c>
      <c r="BN6">
        <v>1.1379E-2</v>
      </c>
      <c r="BO6">
        <v>2.931E-3</v>
      </c>
      <c r="BP6">
        <v>2.5128999999999999E-2</v>
      </c>
      <c r="BQ6">
        <v>3.7020999999999998E-2</v>
      </c>
      <c r="BR6">
        <v>3.8143999999999997E-2</v>
      </c>
      <c r="BS6">
        <v>0</v>
      </c>
      <c r="BT6">
        <v>0.21734999999999999</v>
      </c>
      <c r="BU6">
        <v>37.902099999999997</v>
      </c>
      <c r="BV6">
        <v>182.04400000000001</v>
      </c>
      <c r="BW6">
        <v>-129.84</v>
      </c>
      <c r="BX6">
        <v>5.4814800000000004</v>
      </c>
      <c r="BY6">
        <v>12.23</v>
      </c>
      <c r="BZ6">
        <v>164.55699999999999</v>
      </c>
      <c r="CA6">
        <v>-240.96</v>
      </c>
      <c r="CB6">
        <v>0.14221800000000001</v>
      </c>
      <c r="CC6">
        <v>17.038399999999999</v>
      </c>
      <c r="CD6">
        <v>-164.86</v>
      </c>
      <c r="CE6">
        <v>-101.65</v>
      </c>
      <c r="CF6">
        <v>-82.742000000000004</v>
      </c>
      <c r="CG6">
        <v>-375.39</v>
      </c>
      <c r="CH6">
        <v>47.927199999999999</v>
      </c>
      <c r="CI6">
        <v>110.89</v>
      </c>
      <c r="CJ6">
        <v>534.91</v>
      </c>
      <c r="CK6">
        <v>-63.128999999999998</v>
      </c>
      <c r="CL6">
        <v>-3.9893000000000001</v>
      </c>
      <c r="CM6">
        <v>0</v>
      </c>
    </row>
    <row r="7" spans="1:91" x14ac:dyDescent="0.3">
      <c r="A7" t="s">
        <v>0</v>
      </c>
      <c r="B7">
        <v>13</v>
      </c>
      <c r="C7">
        <v>40</v>
      </c>
      <c r="D7">
        <v>20</v>
      </c>
      <c r="E7">
        <v>40</v>
      </c>
      <c r="F7">
        <v>3</v>
      </c>
      <c r="G7">
        <v>191</v>
      </c>
      <c r="H7">
        <v>3</v>
      </c>
      <c r="I7">
        <v>32.965000000000003</v>
      </c>
      <c r="J7">
        <v>6.1109999999999998E-2</v>
      </c>
      <c r="K7">
        <v>5.6410000000000002E-3</v>
      </c>
      <c r="L7">
        <v>-1.5720000000000001E-2</v>
      </c>
      <c r="M7">
        <v>6.9725999999999996E-2</v>
      </c>
      <c r="N7">
        <v>9.3786999999999995E-2</v>
      </c>
      <c r="O7">
        <v>1.074E-2</v>
      </c>
      <c r="P7">
        <v>5.8209999999999998E-3</v>
      </c>
      <c r="Q7">
        <v>66.900700000000001</v>
      </c>
      <c r="R7">
        <v>0.164745</v>
      </c>
      <c r="S7">
        <v>-1.7700000000000001E-3</v>
      </c>
      <c r="T7">
        <v>1.5164E-2</v>
      </c>
      <c r="U7">
        <v>-2.1819999999999999E-2</v>
      </c>
      <c r="V7">
        <v>5.9560000000000004E-3</v>
      </c>
      <c r="W7">
        <v>2.7848000000000001E-2</v>
      </c>
      <c r="X7">
        <v>2.0760000000000002E-3</v>
      </c>
      <c r="Y7">
        <v>1.0168E-2</v>
      </c>
      <c r="Z7">
        <v>-1.6559999999999998E-2</v>
      </c>
      <c r="AA7">
        <v>-0.30586999999999998</v>
      </c>
      <c r="AB7">
        <v>0</v>
      </c>
      <c r="AC7">
        <v>99.976799999999997</v>
      </c>
      <c r="AD7">
        <v>8</v>
      </c>
      <c r="AF7">
        <v>4.0252100000000004</v>
      </c>
      <c r="AG7">
        <v>1.155E-3</v>
      </c>
      <c r="AH7">
        <v>2.9500000000000001E-4</v>
      </c>
      <c r="AI7">
        <v>-7.7999999999999999E-4</v>
      </c>
      <c r="AJ7">
        <v>4.888E-3</v>
      </c>
      <c r="AK7">
        <v>5.7780000000000001E-3</v>
      </c>
      <c r="AL7">
        <v>7.6499999999999995E-4</v>
      </c>
      <c r="AM7">
        <v>2.1100000000000001E-4</v>
      </c>
      <c r="AN7">
        <v>4.0068700000000002</v>
      </c>
      <c r="AO7">
        <v>5.7390000000000002E-3</v>
      </c>
      <c r="AP7">
        <v>-6.0000000000000002E-5</v>
      </c>
      <c r="AQ7">
        <v>5.1699999999999999E-4</v>
      </c>
      <c r="AR7">
        <v>-4.2999999999999999E-4</v>
      </c>
      <c r="AS7">
        <v>3.97E-4</v>
      </c>
      <c r="AT7">
        <v>1.8500000000000001E-3</v>
      </c>
      <c r="AU7">
        <v>2.2900000000000001E-4</v>
      </c>
      <c r="AV7">
        <v>5.71E-4</v>
      </c>
      <c r="AW7">
        <v>-8.8999999999999995E-4</v>
      </c>
      <c r="AX7">
        <v>-5.2089999999999997E-2</v>
      </c>
      <c r="AY7">
        <v>0</v>
      </c>
      <c r="AZ7">
        <v>1.0514000000000001E-2</v>
      </c>
      <c r="BA7">
        <v>3.2933999999999998E-2</v>
      </c>
      <c r="BB7">
        <v>3.6693999999999997E-2</v>
      </c>
      <c r="BC7">
        <v>2.7758000000000001E-2</v>
      </c>
      <c r="BD7">
        <v>1.2253E-2</v>
      </c>
      <c r="BE7">
        <v>1.8936000000000001E-2</v>
      </c>
      <c r="BF7">
        <v>1.3556E-2</v>
      </c>
      <c r="BG7">
        <v>3.5951999999999998E-2</v>
      </c>
      <c r="BH7">
        <v>2.1035000000000002E-2</v>
      </c>
      <c r="BI7">
        <v>3.0626E-2</v>
      </c>
      <c r="BJ7">
        <v>2.0674999999999999E-2</v>
      </c>
      <c r="BK7">
        <v>1.9414000000000001E-2</v>
      </c>
      <c r="BL7">
        <v>6.9572999999999996E-2</v>
      </c>
      <c r="BM7">
        <v>1.0697E-2</v>
      </c>
      <c r="BN7">
        <v>1.1285999999999999E-2</v>
      </c>
      <c r="BO7">
        <v>2.9450000000000001E-3</v>
      </c>
      <c r="BP7">
        <v>2.5097000000000001E-2</v>
      </c>
      <c r="BQ7">
        <v>3.7546000000000003E-2</v>
      </c>
      <c r="BR7">
        <v>3.8459E-2</v>
      </c>
      <c r="BS7">
        <v>0</v>
      </c>
      <c r="BT7">
        <v>0.21712500000000001</v>
      </c>
      <c r="BU7">
        <v>34.690199999999997</v>
      </c>
      <c r="BV7">
        <v>332.88099999999997</v>
      </c>
      <c r="BW7">
        <v>-94.584000000000003</v>
      </c>
      <c r="BX7">
        <v>9.9318100000000005</v>
      </c>
      <c r="BY7">
        <v>10.9941</v>
      </c>
      <c r="BZ7">
        <v>65.460700000000003</v>
      </c>
      <c r="CA7">
        <v>293.04399999999998</v>
      </c>
      <c r="CB7">
        <v>0.14208000000000001</v>
      </c>
      <c r="CC7">
        <v>10.936999999999999</v>
      </c>
      <c r="CD7">
        <v>-592.64</v>
      </c>
      <c r="CE7">
        <v>70.997900000000001</v>
      </c>
      <c r="CF7">
        <v>-183.37</v>
      </c>
      <c r="CG7">
        <v>92.195899999999995</v>
      </c>
      <c r="CH7">
        <v>21.470199999999998</v>
      </c>
      <c r="CI7">
        <v>82.690299999999993</v>
      </c>
      <c r="CJ7">
        <v>135.03399999999999</v>
      </c>
      <c r="CK7">
        <v>-114.81</v>
      </c>
      <c r="CL7">
        <v>-4.3667999999999996</v>
      </c>
      <c r="CM7">
        <v>0</v>
      </c>
    </row>
    <row r="8" spans="1:91" x14ac:dyDescent="0.3">
      <c r="A8" t="s">
        <v>0</v>
      </c>
      <c r="B8">
        <v>13</v>
      </c>
      <c r="C8">
        <v>40</v>
      </c>
      <c r="D8">
        <v>20</v>
      </c>
      <c r="E8">
        <v>40</v>
      </c>
      <c r="F8">
        <v>3</v>
      </c>
      <c r="G8">
        <v>192</v>
      </c>
      <c r="H8">
        <v>4</v>
      </c>
      <c r="I8">
        <v>32.878700000000002</v>
      </c>
      <c r="J8">
        <v>8.5271E-2</v>
      </c>
      <c r="K8">
        <v>-8.9999999999999998E-4</v>
      </c>
      <c r="L8">
        <v>2.5388000000000001E-2</v>
      </c>
      <c r="M8">
        <v>0.52746700000000002</v>
      </c>
      <c r="N8">
        <v>0.100907</v>
      </c>
      <c r="O8">
        <v>7.8051999999999996E-2</v>
      </c>
      <c r="P8">
        <v>-3.6000000000000002E-4</v>
      </c>
      <c r="Q8">
        <v>66.454400000000007</v>
      </c>
      <c r="R8">
        <v>0.14782899999999999</v>
      </c>
      <c r="S8">
        <v>1.1738999999999999E-2</v>
      </c>
      <c r="T8">
        <v>2.0794E-2</v>
      </c>
      <c r="U8">
        <v>-4.0599999999999997E-2</v>
      </c>
      <c r="V8">
        <v>-7.9900000000000006E-3</v>
      </c>
      <c r="W8">
        <v>1.7564E-2</v>
      </c>
      <c r="X8">
        <v>3.7980000000000002E-3</v>
      </c>
      <c r="Y8">
        <v>-6.3499999999999997E-3</v>
      </c>
      <c r="Z8">
        <v>-4.5060000000000003E-2</v>
      </c>
      <c r="AA8">
        <v>-0.26926</v>
      </c>
      <c r="AB8">
        <v>0</v>
      </c>
      <c r="AC8">
        <v>99.981399999999994</v>
      </c>
      <c r="AD8">
        <v>8</v>
      </c>
      <c r="AF8">
        <v>4.0127499999999996</v>
      </c>
      <c r="AG8">
        <v>1.611E-3</v>
      </c>
      <c r="AH8">
        <v>-5.0000000000000002E-5</v>
      </c>
      <c r="AI8">
        <v>1.258E-3</v>
      </c>
      <c r="AJ8">
        <v>3.6961000000000001E-2</v>
      </c>
      <c r="AK8">
        <v>6.2139999999999999E-3</v>
      </c>
      <c r="AL8">
        <v>5.5599999999999998E-3</v>
      </c>
      <c r="AM8">
        <v>-1.0000000000000001E-5</v>
      </c>
      <c r="AN8">
        <v>3.97824</v>
      </c>
      <c r="AO8">
        <v>5.1469999999999997E-3</v>
      </c>
      <c r="AP8">
        <v>3.8699999999999997E-4</v>
      </c>
      <c r="AQ8">
        <v>7.0899999999999999E-4</v>
      </c>
      <c r="AR8">
        <v>-7.9000000000000001E-4</v>
      </c>
      <c r="AS8">
        <v>-5.2999999999999998E-4</v>
      </c>
      <c r="AT8">
        <v>1.1659999999999999E-3</v>
      </c>
      <c r="AU8">
        <v>4.1899999999999999E-4</v>
      </c>
      <c r="AV8">
        <v>-3.6000000000000002E-4</v>
      </c>
      <c r="AW8">
        <v>-2.4299999999999999E-3</v>
      </c>
      <c r="AX8">
        <v>-4.5830000000000003E-2</v>
      </c>
      <c r="AY8">
        <v>0</v>
      </c>
      <c r="AZ8">
        <v>1.0295E-2</v>
      </c>
      <c r="BA8">
        <v>3.1508000000000001E-2</v>
      </c>
      <c r="BB8">
        <v>3.6413000000000001E-2</v>
      </c>
      <c r="BC8">
        <v>2.7643999999999998E-2</v>
      </c>
      <c r="BD8">
        <v>1.2423E-2</v>
      </c>
      <c r="BE8">
        <v>1.9087E-2</v>
      </c>
      <c r="BF8">
        <v>1.3808000000000001E-2</v>
      </c>
      <c r="BG8">
        <v>3.6711000000000001E-2</v>
      </c>
      <c r="BH8">
        <v>2.0812000000000001E-2</v>
      </c>
      <c r="BI8">
        <v>3.1158999999999999E-2</v>
      </c>
      <c r="BJ8">
        <v>2.0542000000000001E-2</v>
      </c>
      <c r="BK8">
        <v>1.8821000000000001E-2</v>
      </c>
      <c r="BL8">
        <v>6.9291000000000005E-2</v>
      </c>
      <c r="BM8">
        <v>1.0695E-2</v>
      </c>
      <c r="BN8">
        <v>1.1464999999999999E-2</v>
      </c>
      <c r="BO8">
        <v>2.9350000000000001E-3</v>
      </c>
      <c r="BP8">
        <v>2.5139000000000002E-2</v>
      </c>
      <c r="BQ8">
        <v>3.7441000000000002E-2</v>
      </c>
      <c r="BR8">
        <v>3.8332999999999999E-2</v>
      </c>
      <c r="BS8">
        <v>0</v>
      </c>
      <c r="BT8">
        <v>0.21724599999999999</v>
      </c>
      <c r="BU8">
        <v>24.4361</v>
      </c>
      <c r="BV8">
        <v>-2067.3000000000002</v>
      </c>
      <c r="BW8">
        <v>60.787599999999998</v>
      </c>
      <c r="BX8">
        <v>1.97376</v>
      </c>
      <c r="BY8">
        <v>10.3383</v>
      </c>
      <c r="BZ8">
        <v>10.1206</v>
      </c>
      <c r="CA8">
        <v>-4812.6000000000004</v>
      </c>
      <c r="CB8">
        <v>0.142537</v>
      </c>
      <c r="CC8">
        <v>12.19</v>
      </c>
      <c r="CD8">
        <v>90.251099999999994</v>
      </c>
      <c r="CE8">
        <v>50.610300000000002</v>
      </c>
      <c r="CF8">
        <v>-97.850999999999999</v>
      </c>
      <c r="CG8">
        <v>-67.400999999999996</v>
      </c>
      <c r="CH8">
        <v>34.065899999999999</v>
      </c>
      <c r="CI8">
        <v>45.392899999999997</v>
      </c>
      <c r="CJ8">
        <v>-214.86</v>
      </c>
      <c r="CK8">
        <v>-41.661999999999999</v>
      </c>
      <c r="CL8">
        <v>-5.2614999999999998</v>
      </c>
      <c r="CM8">
        <v>0</v>
      </c>
    </row>
    <row r="9" spans="1:91" x14ac:dyDescent="0.3">
      <c r="A9" t="s">
        <v>0</v>
      </c>
      <c r="B9">
        <v>13</v>
      </c>
      <c r="C9">
        <v>40</v>
      </c>
      <c r="D9">
        <v>20</v>
      </c>
      <c r="E9">
        <v>40</v>
      </c>
      <c r="F9">
        <v>3</v>
      </c>
      <c r="G9">
        <v>193</v>
      </c>
      <c r="H9">
        <v>5</v>
      </c>
      <c r="I9">
        <v>32.7027</v>
      </c>
      <c r="J9">
        <v>8.3754999999999996E-2</v>
      </c>
      <c r="K9">
        <v>3.5179999999999999E-3</v>
      </c>
      <c r="L9">
        <v>-2.1340000000000001E-2</v>
      </c>
      <c r="M9">
        <v>0.171764</v>
      </c>
      <c r="N9">
        <v>9.2553999999999997E-2</v>
      </c>
      <c r="O9">
        <v>2.2490000000000001E-3</v>
      </c>
      <c r="P9">
        <v>9.1450000000000004E-3</v>
      </c>
      <c r="Q9">
        <v>66.761099999999999</v>
      </c>
      <c r="R9">
        <v>0.15575</v>
      </c>
      <c r="S9">
        <v>2.9975999999999999E-2</v>
      </c>
      <c r="T9">
        <v>3.7590000000000002E-3</v>
      </c>
      <c r="U9">
        <v>3.9529999999999999E-3</v>
      </c>
      <c r="V9">
        <v>-4.1700000000000001E-3</v>
      </c>
      <c r="W9">
        <v>1.6615999999999999E-2</v>
      </c>
      <c r="X9">
        <v>-4.0000000000000002E-4</v>
      </c>
      <c r="Y9">
        <v>4.2067E-2</v>
      </c>
      <c r="Z9">
        <v>-4.265E-2</v>
      </c>
      <c r="AA9">
        <v>-0.32312999999999997</v>
      </c>
      <c r="AB9">
        <v>0</v>
      </c>
      <c r="AC9">
        <v>99.687200000000004</v>
      </c>
      <c r="AD9">
        <v>8</v>
      </c>
      <c r="AF9">
        <v>4.0116800000000001</v>
      </c>
      <c r="AG9">
        <v>1.5900000000000001E-3</v>
      </c>
      <c r="AH9">
        <v>1.85E-4</v>
      </c>
      <c r="AI9">
        <v>-1.06E-3</v>
      </c>
      <c r="AJ9">
        <v>1.2097E-2</v>
      </c>
      <c r="AK9">
        <v>5.7289999999999997E-3</v>
      </c>
      <c r="AL9">
        <v>1.6100000000000001E-4</v>
      </c>
      <c r="AM9">
        <v>3.3300000000000002E-4</v>
      </c>
      <c r="AN9">
        <v>4.0170300000000001</v>
      </c>
      <c r="AO9">
        <v>5.45E-3</v>
      </c>
      <c r="AP9">
        <v>9.9299999999999996E-4</v>
      </c>
      <c r="AQ9">
        <v>1.2899999999999999E-4</v>
      </c>
      <c r="AR9">
        <v>7.7999999999999999E-5</v>
      </c>
      <c r="AS9">
        <v>-2.7999999999999998E-4</v>
      </c>
      <c r="AT9">
        <v>1.109E-3</v>
      </c>
      <c r="AU9">
        <v>-4.0000000000000003E-5</v>
      </c>
      <c r="AV9">
        <v>2.3730000000000001E-3</v>
      </c>
      <c r="AW9">
        <v>-2.31E-3</v>
      </c>
      <c r="AX9">
        <v>-5.5280000000000003E-2</v>
      </c>
      <c r="AY9">
        <v>0</v>
      </c>
      <c r="AZ9">
        <v>1.0135999999999999E-2</v>
      </c>
      <c r="BA9">
        <v>3.1396E-2</v>
      </c>
      <c r="BB9">
        <v>3.6739000000000001E-2</v>
      </c>
      <c r="BC9">
        <v>2.7744999999999999E-2</v>
      </c>
      <c r="BD9">
        <v>1.2239E-2</v>
      </c>
      <c r="BE9">
        <v>1.9088999999999998E-2</v>
      </c>
      <c r="BF9">
        <v>1.3547E-2</v>
      </c>
      <c r="BG9">
        <v>3.7635000000000002E-2</v>
      </c>
      <c r="BH9">
        <v>2.0885999999999998E-2</v>
      </c>
      <c r="BI9">
        <v>2.9846999999999999E-2</v>
      </c>
      <c r="BJ9">
        <v>2.027E-2</v>
      </c>
      <c r="BK9">
        <v>1.9564999999999999E-2</v>
      </c>
      <c r="BL9">
        <v>6.8933999999999995E-2</v>
      </c>
      <c r="BM9">
        <v>1.0621999999999999E-2</v>
      </c>
      <c r="BN9">
        <v>1.1350000000000001E-2</v>
      </c>
      <c r="BO9">
        <v>3.019E-3</v>
      </c>
      <c r="BP9">
        <v>2.4545000000000001E-2</v>
      </c>
      <c r="BQ9">
        <v>3.7691000000000002E-2</v>
      </c>
      <c r="BR9">
        <v>3.8218000000000002E-2</v>
      </c>
      <c r="BS9">
        <v>0</v>
      </c>
      <c r="BT9">
        <v>0.218002</v>
      </c>
      <c r="BU9">
        <v>24.772099999999998</v>
      </c>
      <c r="BV9">
        <v>533.447</v>
      </c>
      <c r="BW9">
        <v>-69.224000000000004</v>
      </c>
      <c r="BX9">
        <v>4.5497199999999998</v>
      </c>
      <c r="BY9">
        <v>11.2102</v>
      </c>
      <c r="BZ9">
        <v>307.84300000000002</v>
      </c>
      <c r="CA9">
        <v>195.79900000000001</v>
      </c>
      <c r="CB9">
        <v>0.14219100000000001</v>
      </c>
      <c r="CC9">
        <v>11.267200000000001</v>
      </c>
      <c r="CD9">
        <v>35.585599999999999</v>
      </c>
      <c r="CE9">
        <v>284.642</v>
      </c>
      <c r="CF9">
        <v>1007.42</v>
      </c>
      <c r="CG9">
        <v>-129.05000000000001</v>
      </c>
      <c r="CH9">
        <v>35.618299999999998</v>
      </c>
      <c r="CI9">
        <v>-430.26</v>
      </c>
      <c r="CJ9">
        <v>32.453800000000001</v>
      </c>
      <c r="CK9">
        <v>-44.362000000000002</v>
      </c>
      <c r="CL9">
        <v>-3.9361999999999999</v>
      </c>
      <c r="CM9">
        <v>0</v>
      </c>
    </row>
    <row r="10" spans="1:91" x14ac:dyDescent="0.3">
      <c r="A10" t="s">
        <v>0</v>
      </c>
      <c r="B10">
        <v>13</v>
      </c>
      <c r="C10">
        <v>40</v>
      </c>
      <c r="D10">
        <v>20</v>
      </c>
      <c r="E10">
        <v>40</v>
      </c>
      <c r="F10">
        <v>3</v>
      </c>
      <c r="G10">
        <v>194</v>
      </c>
      <c r="H10">
        <v>6</v>
      </c>
      <c r="I10">
        <v>32.914200000000001</v>
      </c>
      <c r="J10">
        <v>9.5163999999999999E-2</v>
      </c>
      <c r="K10">
        <v>2.017E-2</v>
      </c>
      <c r="L10">
        <v>-2.65E-3</v>
      </c>
      <c r="M10">
        <v>5.9653999999999999E-2</v>
      </c>
      <c r="N10">
        <v>4.7142999999999997E-2</v>
      </c>
      <c r="O10">
        <v>2.4009999999999999E-3</v>
      </c>
      <c r="P10">
        <v>9.9120000000000007E-3</v>
      </c>
      <c r="Q10">
        <v>67.033900000000003</v>
      </c>
      <c r="R10">
        <v>0.11165</v>
      </c>
      <c r="S10">
        <v>2.0930000000000001E-2</v>
      </c>
      <c r="T10">
        <v>-1.052E-2</v>
      </c>
      <c r="U10">
        <v>-8.4799999999999997E-3</v>
      </c>
      <c r="V10">
        <v>-3.8999999999999999E-4</v>
      </c>
      <c r="W10">
        <v>3.1405000000000002E-2</v>
      </c>
      <c r="X10">
        <v>8.8999999999999995E-4</v>
      </c>
      <c r="Y10">
        <v>-9.1000000000000004E-3</v>
      </c>
      <c r="Z10">
        <v>2.2729999999999998E-3</v>
      </c>
      <c r="AA10">
        <v>-0.47040999999999999</v>
      </c>
      <c r="AB10">
        <v>0</v>
      </c>
      <c r="AC10">
        <v>99.848100000000002</v>
      </c>
      <c r="AD10">
        <v>8</v>
      </c>
      <c r="AF10">
        <v>4.03423</v>
      </c>
      <c r="AG10">
        <v>1.805E-3</v>
      </c>
      <c r="AH10">
        <v>1.0579999999999999E-3</v>
      </c>
      <c r="AI10">
        <v>-1.2999999999999999E-4</v>
      </c>
      <c r="AJ10">
        <v>4.1980000000000003E-3</v>
      </c>
      <c r="AK10">
        <v>2.9160000000000002E-3</v>
      </c>
      <c r="AL10">
        <v>1.7200000000000001E-4</v>
      </c>
      <c r="AM10">
        <v>3.6099999999999999E-4</v>
      </c>
      <c r="AN10">
        <v>4.0300599999999998</v>
      </c>
      <c r="AO10">
        <v>3.9039999999999999E-3</v>
      </c>
      <c r="AP10">
        <v>6.9300000000000004E-4</v>
      </c>
      <c r="AQ10">
        <v>-3.6000000000000002E-4</v>
      </c>
      <c r="AR10">
        <v>-1.7000000000000001E-4</v>
      </c>
      <c r="AS10">
        <v>-3.0000000000000001E-5</v>
      </c>
      <c r="AT10">
        <v>2.0939999999999999E-3</v>
      </c>
      <c r="AU10">
        <v>9.8999999999999994E-5</v>
      </c>
      <c r="AV10">
        <v>-5.1000000000000004E-4</v>
      </c>
      <c r="AW10">
        <v>1.2300000000000001E-4</v>
      </c>
      <c r="AX10">
        <v>-8.0409999999999995E-2</v>
      </c>
      <c r="AY10">
        <v>0</v>
      </c>
      <c r="AZ10">
        <v>9.8740000000000008E-3</v>
      </c>
      <c r="BA10">
        <v>3.1921999999999999E-2</v>
      </c>
      <c r="BB10">
        <v>3.5263999999999997E-2</v>
      </c>
      <c r="BC10">
        <v>2.7757E-2</v>
      </c>
      <c r="BD10">
        <v>1.2293999999999999E-2</v>
      </c>
      <c r="BE10">
        <v>1.9033999999999999E-2</v>
      </c>
      <c r="BF10">
        <v>1.3705E-2</v>
      </c>
      <c r="BG10">
        <v>3.7615000000000003E-2</v>
      </c>
      <c r="BH10">
        <v>2.0972999999999999E-2</v>
      </c>
      <c r="BI10">
        <v>3.2125000000000001E-2</v>
      </c>
      <c r="BJ10">
        <v>2.0570999999999999E-2</v>
      </c>
      <c r="BK10">
        <v>1.9604E-2</v>
      </c>
      <c r="BL10">
        <v>6.8959000000000006E-2</v>
      </c>
      <c r="BM10">
        <v>1.0572E-2</v>
      </c>
      <c r="BN10">
        <v>1.1133000000000001E-2</v>
      </c>
      <c r="BO10">
        <v>2.9789999999999999E-3</v>
      </c>
      <c r="BP10">
        <v>2.5205000000000002E-2</v>
      </c>
      <c r="BQ10">
        <v>3.7159999999999999E-2</v>
      </c>
      <c r="BR10">
        <v>3.9112000000000001E-2</v>
      </c>
      <c r="BS10">
        <v>0</v>
      </c>
      <c r="BT10">
        <v>0.21726400000000001</v>
      </c>
      <c r="BU10">
        <v>22.334</v>
      </c>
      <c r="BV10">
        <v>90.760400000000004</v>
      </c>
      <c r="BW10">
        <v>-567.82000000000005</v>
      </c>
      <c r="BX10">
        <v>11.481</v>
      </c>
      <c r="BY10">
        <v>21.2803</v>
      </c>
      <c r="BZ10">
        <v>291.82900000000001</v>
      </c>
      <c r="CA10">
        <v>180.68600000000001</v>
      </c>
      <c r="CB10">
        <v>0.14188999999999999</v>
      </c>
      <c r="CC10">
        <v>16.091799999999999</v>
      </c>
      <c r="CD10">
        <v>51.191299999999998</v>
      </c>
      <c r="CE10">
        <v>-100.14</v>
      </c>
      <c r="CF10">
        <v>-468.96</v>
      </c>
      <c r="CG10">
        <v>-1383.4</v>
      </c>
      <c r="CH10">
        <v>18.8934</v>
      </c>
      <c r="CI10">
        <v>193.98099999999999</v>
      </c>
      <c r="CJ10">
        <v>-150.12</v>
      </c>
      <c r="CK10">
        <v>832.90599999999995</v>
      </c>
      <c r="CL10">
        <v>-1.9087000000000001</v>
      </c>
      <c r="CM10">
        <v>0</v>
      </c>
    </row>
    <row r="11" spans="1:91" x14ac:dyDescent="0.3">
      <c r="A11" t="s">
        <v>0</v>
      </c>
      <c r="B11">
        <v>13</v>
      </c>
      <c r="C11">
        <v>40</v>
      </c>
      <c r="D11">
        <v>20</v>
      </c>
      <c r="E11">
        <v>40</v>
      </c>
      <c r="F11">
        <v>3</v>
      </c>
      <c r="G11">
        <v>195</v>
      </c>
      <c r="H11">
        <v>7</v>
      </c>
      <c r="I11">
        <v>32.842199999999998</v>
      </c>
      <c r="J11">
        <v>0.10290100000000001</v>
      </c>
      <c r="K11">
        <v>1.526E-3</v>
      </c>
      <c r="L11">
        <v>3.0100999999999999E-2</v>
      </c>
      <c r="M11">
        <v>8.8410000000000002E-2</v>
      </c>
      <c r="N11">
        <v>5.0737999999999998E-2</v>
      </c>
      <c r="O11">
        <v>1.0020000000000001E-3</v>
      </c>
      <c r="P11">
        <v>-3.0400000000000002E-3</v>
      </c>
      <c r="Q11">
        <v>66.843100000000007</v>
      </c>
      <c r="R11">
        <v>0.16281799999999999</v>
      </c>
      <c r="S11">
        <v>1.2796E-2</v>
      </c>
      <c r="T11">
        <v>2.2127999999999998E-2</v>
      </c>
      <c r="U11">
        <v>0.14116899999999999</v>
      </c>
      <c r="V11">
        <v>1.6119999999999999E-3</v>
      </c>
      <c r="W11">
        <v>1.6118E-2</v>
      </c>
      <c r="X11">
        <v>-1.23E-3</v>
      </c>
      <c r="Y11">
        <v>2.14E-3</v>
      </c>
      <c r="Z11">
        <v>-4.2540000000000001E-2</v>
      </c>
      <c r="AA11">
        <v>-0.311</v>
      </c>
      <c r="AB11">
        <v>0</v>
      </c>
      <c r="AC11">
        <v>99.960899999999995</v>
      </c>
      <c r="AD11">
        <v>8</v>
      </c>
      <c r="AF11">
        <v>4.0192199999999998</v>
      </c>
      <c r="AG11">
        <v>1.949E-3</v>
      </c>
      <c r="AH11">
        <v>8.0000000000000007E-5</v>
      </c>
      <c r="AI11">
        <v>1.4959999999999999E-3</v>
      </c>
      <c r="AJ11">
        <v>6.2119999999999996E-3</v>
      </c>
      <c r="AK11">
        <v>3.1329999999999999E-3</v>
      </c>
      <c r="AL11">
        <v>7.2000000000000002E-5</v>
      </c>
      <c r="AM11">
        <v>-1.1E-4</v>
      </c>
      <c r="AN11">
        <v>4.01241</v>
      </c>
      <c r="AO11">
        <v>5.6839999999999998E-3</v>
      </c>
      <c r="AP11">
        <v>4.2299999999999998E-4</v>
      </c>
      <c r="AQ11">
        <v>7.5600000000000005E-4</v>
      </c>
      <c r="AR11">
        <v>2.7620000000000001E-3</v>
      </c>
      <c r="AS11">
        <v>1.08E-4</v>
      </c>
      <c r="AT11">
        <v>1.073E-3</v>
      </c>
      <c r="AU11">
        <v>-1.3999999999999999E-4</v>
      </c>
      <c r="AV11">
        <v>1.2E-4</v>
      </c>
      <c r="AW11">
        <v>-2.3E-3</v>
      </c>
      <c r="AX11">
        <v>-5.3080000000000002E-2</v>
      </c>
      <c r="AY11">
        <v>0</v>
      </c>
      <c r="AZ11">
        <v>9.8440000000000003E-3</v>
      </c>
      <c r="BA11">
        <v>3.1709000000000001E-2</v>
      </c>
      <c r="BB11">
        <v>3.6059000000000001E-2</v>
      </c>
      <c r="BC11">
        <v>2.6457999999999999E-2</v>
      </c>
      <c r="BD11">
        <v>1.2393E-2</v>
      </c>
      <c r="BE11">
        <v>1.8799E-2</v>
      </c>
      <c r="BF11">
        <v>1.3931000000000001E-2</v>
      </c>
      <c r="BG11">
        <v>3.7582999999999998E-2</v>
      </c>
      <c r="BH11">
        <v>2.0853E-2</v>
      </c>
      <c r="BI11">
        <v>3.0869000000000001E-2</v>
      </c>
      <c r="BJ11">
        <v>2.0809999999999999E-2</v>
      </c>
      <c r="BK11">
        <v>1.9238000000000002E-2</v>
      </c>
      <c r="BL11">
        <v>6.7614999999999995E-2</v>
      </c>
      <c r="BM11">
        <v>1.0592000000000001E-2</v>
      </c>
      <c r="BN11">
        <v>1.1545E-2</v>
      </c>
      <c r="BO11">
        <v>2.9619999999999998E-3</v>
      </c>
      <c r="BP11">
        <v>2.4888E-2</v>
      </c>
      <c r="BQ11">
        <v>3.7939000000000001E-2</v>
      </c>
      <c r="BR11">
        <v>3.7428999999999997E-2</v>
      </c>
      <c r="BS11">
        <v>0</v>
      </c>
      <c r="BT11">
        <v>0.21754499999999999</v>
      </c>
      <c r="BU11">
        <v>20.678999999999998</v>
      </c>
      <c r="BV11">
        <v>1204.83</v>
      </c>
      <c r="BW11">
        <v>49.4285</v>
      </c>
      <c r="BX11">
        <v>8.0987600000000004</v>
      </c>
      <c r="BY11">
        <v>19.594799999999999</v>
      </c>
      <c r="BZ11">
        <v>709.31299999999999</v>
      </c>
      <c r="CA11">
        <v>-580.49</v>
      </c>
      <c r="CB11">
        <v>0.142071</v>
      </c>
      <c r="CC11">
        <v>11.116899999999999</v>
      </c>
      <c r="CD11">
        <v>83.944400000000002</v>
      </c>
      <c r="CE11">
        <v>48.638399999999997</v>
      </c>
      <c r="CF11">
        <v>28.342400000000001</v>
      </c>
      <c r="CG11">
        <v>335.322</v>
      </c>
      <c r="CH11">
        <v>37.293199999999999</v>
      </c>
      <c r="CI11">
        <v>-138.47</v>
      </c>
      <c r="CJ11">
        <v>633.62199999999996</v>
      </c>
      <c r="CK11">
        <v>-44.771000000000001</v>
      </c>
      <c r="CL11">
        <v>-4.0004999999999997</v>
      </c>
      <c r="CM11">
        <v>0</v>
      </c>
    </row>
    <row r="12" spans="1:91" x14ac:dyDescent="0.3">
      <c r="A12" t="s">
        <v>0</v>
      </c>
      <c r="B12">
        <v>13</v>
      </c>
      <c r="C12">
        <v>40</v>
      </c>
      <c r="D12">
        <v>20</v>
      </c>
      <c r="E12">
        <v>40</v>
      </c>
      <c r="F12">
        <v>3</v>
      </c>
      <c r="G12">
        <v>196</v>
      </c>
      <c r="H12">
        <v>8</v>
      </c>
      <c r="I12">
        <v>32.749400000000001</v>
      </c>
      <c r="J12">
        <v>8.4815000000000002E-2</v>
      </c>
      <c r="K12">
        <v>1.5173000000000001E-2</v>
      </c>
      <c r="L12">
        <v>3.6252E-2</v>
      </c>
      <c r="M12">
        <v>6.9433999999999996E-2</v>
      </c>
      <c r="N12">
        <v>7.3637999999999995E-2</v>
      </c>
      <c r="O12">
        <v>7.6730000000000001E-3</v>
      </c>
      <c r="P12">
        <v>-1.4670000000000001E-2</v>
      </c>
      <c r="Q12">
        <v>67.137299999999996</v>
      </c>
      <c r="R12">
        <v>0.139069</v>
      </c>
      <c r="S12">
        <v>1.6055E-2</v>
      </c>
      <c r="T12">
        <v>6.9509999999999997E-3</v>
      </c>
      <c r="U12">
        <v>7.6033000000000003E-2</v>
      </c>
      <c r="V12">
        <v>2.4580000000000001E-3</v>
      </c>
      <c r="W12">
        <v>2.1635999999999999E-2</v>
      </c>
      <c r="X12">
        <v>1.173E-3</v>
      </c>
      <c r="Y12">
        <v>4.6700000000000002E-4</v>
      </c>
      <c r="Z12">
        <v>-3.2969999999999999E-2</v>
      </c>
      <c r="AA12">
        <v>-0.41891</v>
      </c>
      <c r="AB12">
        <v>0</v>
      </c>
      <c r="AC12">
        <v>99.9709</v>
      </c>
      <c r="AD12">
        <v>8</v>
      </c>
      <c r="AF12">
        <v>4.0143700000000004</v>
      </c>
      <c r="AG12">
        <v>1.609E-3</v>
      </c>
      <c r="AH12">
        <v>7.9600000000000005E-4</v>
      </c>
      <c r="AI12">
        <v>1.805E-3</v>
      </c>
      <c r="AJ12">
        <v>4.8869999999999999E-3</v>
      </c>
      <c r="AK12">
        <v>4.555E-3</v>
      </c>
      <c r="AL12">
        <v>5.4900000000000001E-4</v>
      </c>
      <c r="AM12">
        <v>-5.2999999999999998E-4</v>
      </c>
      <c r="AN12">
        <v>4.0366099999999996</v>
      </c>
      <c r="AO12">
        <v>4.8630000000000001E-3</v>
      </c>
      <c r="AP12">
        <v>5.3200000000000003E-4</v>
      </c>
      <c r="AQ12">
        <v>2.3800000000000001E-4</v>
      </c>
      <c r="AR12">
        <v>1.49E-3</v>
      </c>
      <c r="AS12">
        <v>1.65E-4</v>
      </c>
      <c r="AT12">
        <v>1.4430000000000001E-3</v>
      </c>
      <c r="AU12">
        <v>1.2999999999999999E-4</v>
      </c>
      <c r="AV12">
        <v>2.5999999999999998E-5</v>
      </c>
      <c r="AW12">
        <v>-1.7899999999999999E-3</v>
      </c>
      <c r="AX12">
        <v>-7.1620000000000003E-2</v>
      </c>
      <c r="AY12">
        <v>0</v>
      </c>
      <c r="AZ12">
        <v>1.0238000000000001E-2</v>
      </c>
      <c r="BA12">
        <v>3.0845000000000001E-2</v>
      </c>
      <c r="BB12">
        <v>3.7517000000000002E-2</v>
      </c>
      <c r="BC12">
        <v>2.6851E-2</v>
      </c>
      <c r="BD12">
        <v>1.2604000000000001E-2</v>
      </c>
      <c r="BE12">
        <v>1.9130000000000001E-2</v>
      </c>
      <c r="BF12">
        <v>1.3726E-2</v>
      </c>
      <c r="BG12">
        <v>3.6979999999999999E-2</v>
      </c>
      <c r="BH12">
        <v>2.0792999999999999E-2</v>
      </c>
      <c r="BI12">
        <v>3.1255999999999999E-2</v>
      </c>
      <c r="BJ12">
        <v>2.0569E-2</v>
      </c>
      <c r="BK12">
        <v>1.9692999999999999E-2</v>
      </c>
      <c r="BL12">
        <v>6.8626999999999994E-2</v>
      </c>
      <c r="BM12">
        <v>1.0602E-2</v>
      </c>
      <c r="BN12">
        <v>1.1252E-2</v>
      </c>
      <c r="BO12">
        <v>2.97E-3</v>
      </c>
      <c r="BP12">
        <v>2.5085E-2</v>
      </c>
      <c r="BQ12">
        <v>3.7171999999999997E-2</v>
      </c>
      <c r="BR12">
        <v>3.9238000000000002E-2</v>
      </c>
      <c r="BS12">
        <v>0</v>
      </c>
      <c r="BT12">
        <v>0.21801000000000001</v>
      </c>
      <c r="BU12">
        <v>24.125499999999999</v>
      </c>
      <c r="BV12">
        <v>127.54300000000001</v>
      </c>
      <c r="BW12">
        <v>41.877200000000002</v>
      </c>
      <c r="BX12">
        <v>10.2012</v>
      </c>
      <c r="BY12">
        <v>13.939500000000001</v>
      </c>
      <c r="BZ12">
        <v>92.268299999999996</v>
      </c>
      <c r="CA12">
        <v>-116.99</v>
      </c>
      <c r="CB12">
        <v>0.141765</v>
      </c>
      <c r="CC12">
        <v>12.9049</v>
      </c>
      <c r="CD12">
        <v>66.382300000000001</v>
      </c>
      <c r="CE12">
        <v>155.51900000000001</v>
      </c>
      <c r="CF12">
        <v>52.794199999999996</v>
      </c>
      <c r="CG12">
        <v>220.36</v>
      </c>
      <c r="CH12">
        <v>27.320900000000002</v>
      </c>
      <c r="CI12">
        <v>146.92400000000001</v>
      </c>
      <c r="CJ12">
        <v>2925.16</v>
      </c>
      <c r="CK12">
        <v>-56.752000000000002</v>
      </c>
      <c r="CL12">
        <v>-2.5871</v>
      </c>
      <c r="CM12">
        <v>0</v>
      </c>
    </row>
    <row r="13" spans="1:91" x14ac:dyDescent="0.3">
      <c r="A13" t="s">
        <v>0</v>
      </c>
      <c r="B13">
        <v>13</v>
      </c>
      <c r="C13">
        <v>40</v>
      </c>
      <c r="D13">
        <v>20</v>
      </c>
      <c r="E13">
        <v>40</v>
      </c>
      <c r="F13">
        <v>3</v>
      </c>
      <c r="G13">
        <v>197</v>
      </c>
      <c r="H13">
        <v>9</v>
      </c>
      <c r="I13">
        <v>33.027900000000002</v>
      </c>
      <c r="J13">
        <v>9.8848000000000005E-2</v>
      </c>
      <c r="K13">
        <v>-1.3820000000000001E-2</v>
      </c>
      <c r="L13">
        <v>3.3579999999999999E-2</v>
      </c>
      <c r="M13">
        <v>0.144564</v>
      </c>
      <c r="N13">
        <v>9.9134E-2</v>
      </c>
      <c r="O13">
        <v>6.4289999999999998E-3</v>
      </c>
      <c r="P13">
        <v>-1.6910000000000001E-2</v>
      </c>
      <c r="Q13">
        <v>66.8613</v>
      </c>
      <c r="R13">
        <v>0.163631</v>
      </c>
      <c r="S13">
        <v>1.0581E-2</v>
      </c>
      <c r="T13">
        <v>-4.8000000000000001E-4</v>
      </c>
      <c r="U13">
        <v>1.5824999999999999E-2</v>
      </c>
      <c r="V13">
        <v>3.1050000000000001E-3</v>
      </c>
      <c r="W13">
        <v>2.7959000000000001E-2</v>
      </c>
      <c r="X13">
        <v>4.6839999999999998E-3</v>
      </c>
      <c r="Y13">
        <v>2.4042999999999998E-2</v>
      </c>
      <c r="Z13">
        <v>-2.7099999999999999E-2</v>
      </c>
      <c r="AA13">
        <v>-0.30486999999999997</v>
      </c>
      <c r="AB13">
        <v>0</v>
      </c>
      <c r="AC13">
        <v>100.158</v>
      </c>
      <c r="AD13">
        <v>8</v>
      </c>
      <c r="AF13">
        <v>4.02651</v>
      </c>
      <c r="AG13">
        <v>1.8649999999999999E-3</v>
      </c>
      <c r="AH13">
        <v>-7.2000000000000005E-4</v>
      </c>
      <c r="AI13">
        <v>1.6620000000000001E-3</v>
      </c>
      <c r="AJ13">
        <v>1.0119E-2</v>
      </c>
      <c r="AK13">
        <v>6.0980000000000001E-3</v>
      </c>
      <c r="AL13">
        <v>4.57E-4</v>
      </c>
      <c r="AM13">
        <v>-6.0999999999999997E-4</v>
      </c>
      <c r="AN13">
        <v>3.9981800000000001</v>
      </c>
      <c r="AO13">
        <v>5.6909999999999999E-3</v>
      </c>
      <c r="AP13">
        <v>3.48E-4</v>
      </c>
      <c r="AQ13">
        <v>-2.0000000000000002E-5</v>
      </c>
      <c r="AR13">
        <v>3.0800000000000001E-4</v>
      </c>
      <c r="AS13">
        <v>2.0699999999999999E-4</v>
      </c>
      <c r="AT13">
        <v>1.8550000000000001E-3</v>
      </c>
      <c r="AU13">
        <v>5.1599999999999997E-4</v>
      </c>
      <c r="AV13">
        <v>1.348E-3</v>
      </c>
      <c r="AW13">
        <v>-1.4599999999999999E-3</v>
      </c>
      <c r="AX13">
        <v>-5.1839999999999997E-2</v>
      </c>
      <c r="AY13">
        <v>0</v>
      </c>
      <c r="AZ13">
        <v>9.9480000000000002E-3</v>
      </c>
      <c r="BA13">
        <v>3.2597000000000001E-2</v>
      </c>
      <c r="BB13">
        <v>3.8261999999999997E-2</v>
      </c>
      <c r="BC13">
        <v>2.7025E-2</v>
      </c>
      <c r="BD13">
        <v>1.2056000000000001E-2</v>
      </c>
      <c r="BE13">
        <v>1.9193000000000002E-2</v>
      </c>
      <c r="BF13">
        <v>1.3523E-2</v>
      </c>
      <c r="BG13">
        <v>3.7705000000000002E-2</v>
      </c>
      <c r="BH13">
        <v>2.0822E-2</v>
      </c>
      <c r="BI13">
        <v>2.9815999999999999E-2</v>
      </c>
      <c r="BJ13">
        <v>2.0549999999999999E-2</v>
      </c>
      <c r="BK13">
        <v>1.9748000000000002E-2</v>
      </c>
      <c r="BL13">
        <v>6.8846000000000004E-2</v>
      </c>
      <c r="BM13">
        <v>1.0659999999999999E-2</v>
      </c>
      <c r="BN13">
        <v>1.1354E-2</v>
      </c>
      <c r="BO13">
        <v>2.9480000000000001E-3</v>
      </c>
      <c r="BP13">
        <v>2.4771000000000001E-2</v>
      </c>
      <c r="BQ13">
        <v>3.7378000000000002E-2</v>
      </c>
      <c r="BR13">
        <v>3.7607000000000002E-2</v>
      </c>
      <c r="BS13">
        <v>0</v>
      </c>
      <c r="BT13">
        <v>0.216834</v>
      </c>
      <c r="BU13">
        <v>21.947900000000001</v>
      </c>
      <c r="BV13">
        <v>-139.37</v>
      </c>
      <c r="BW13">
        <v>45.354599999999998</v>
      </c>
      <c r="BX13">
        <v>5.1954000000000002</v>
      </c>
      <c r="BY13">
        <v>10.561400000000001</v>
      </c>
      <c r="BZ13">
        <v>108.292</v>
      </c>
      <c r="CA13">
        <v>-103.32</v>
      </c>
      <c r="CB13">
        <v>0.14208699999999999</v>
      </c>
      <c r="CC13">
        <v>10.784800000000001</v>
      </c>
      <c r="CD13">
        <v>100.039</v>
      </c>
      <c r="CE13">
        <v>-2246.1</v>
      </c>
      <c r="CF13">
        <v>251.852</v>
      </c>
      <c r="CG13">
        <v>175.54400000000001</v>
      </c>
      <c r="CH13">
        <v>21.507300000000001</v>
      </c>
      <c r="CI13">
        <v>37.125500000000002</v>
      </c>
      <c r="CJ13">
        <v>56.771299999999997</v>
      </c>
      <c r="CK13">
        <v>-69.572000000000003</v>
      </c>
      <c r="CL13">
        <v>-4.1816000000000004</v>
      </c>
      <c r="CM13">
        <v>0</v>
      </c>
    </row>
    <row r="14" spans="1:91" x14ac:dyDescent="0.3">
      <c r="A14" t="s">
        <v>0</v>
      </c>
      <c r="B14">
        <v>13</v>
      </c>
      <c r="C14">
        <v>40</v>
      </c>
      <c r="D14">
        <v>20</v>
      </c>
      <c r="E14">
        <v>40</v>
      </c>
      <c r="F14">
        <v>3</v>
      </c>
      <c r="G14">
        <v>198</v>
      </c>
      <c r="H14">
        <v>10</v>
      </c>
      <c r="I14">
        <v>32.96</v>
      </c>
      <c r="J14">
        <v>4.8759999999999998E-2</v>
      </c>
      <c r="K14">
        <v>1.8449E-2</v>
      </c>
      <c r="L14">
        <v>-3.5899999999999999E-3</v>
      </c>
      <c r="M14">
        <v>8.9464000000000002E-2</v>
      </c>
      <c r="N14">
        <v>0.25925799999999999</v>
      </c>
      <c r="O14">
        <v>-1.47E-3</v>
      </c>
      <c r="P14">
        <v>-9.3200000000000002E-3</v>
      </c>
      <c r="Q14">
        <v>66.871200000000002</v>
      </c>
      <c r="R14">
        <v>0.12046</v>
      </c>
      <c r="S14">
        <v>-9.2099999999999994E-3</v>
      </c>
      <c r="T14">
        <v>-3.7499999999999999E-3</v>
      </c>
      <c r="U14">
        <v>-2.623E-2</v>
      </c>
      <c r="V14">
        <v>2.0430000000000001E-3</v>
      </c>
      <c r="W14">
        <v>3.2925000000000003E-2</v>
      </c>
      <c r="X14">
        <v>4.0400000000000001E-4</v>
      </c>
      <c r="Y14">
        <v>1.7395000000000001E-2</v>
      </c>
      <c r="Z14">
        <v>-4.6800000000000001E-2</v>
      </c>
      <c r="AA14">
        <v>-0.31041999999999997</v>
      </c>
      <c r="AB14">
        <v>0</v>
      </c>
      <c r="AC14">
        <v>100.01</v>
      </c>
      <c r="AD14">
        <v>8</v>
      </c>
      <c r="AF14">
        <v>4.0224000000000002</v>
      </c>
      <c r="AG14">
        <v>9.2100000000000005E-4</v>
      </c>
      <c r="AH14">
        <v>9.6400000000000001E-4</v>
      </c>
      <c r="AI14">
        <v>-1.8000000000000001E-4</v>
      </c>
      <c r="AJ14">
        <v>6.2690000000000003E-3</v>
      </c>
      <c r="AK14">
        <v>1.5965E-2</v>
      </c>
      <c r="AL14">
        <v>-1.1E-4</v>
      </c>
      <c r="AM14">
        <v>-3.4000000000000002E-4</v>
      </c>
      <c r="AN14">
        <v>4.00291</v>
      </c>
      <c r="AO14">
        <v>4.1939999999999998E-3</v>
      </c>
      <c r="AP14">
        <v>-2.9999999999999997E-4</v>
      </c>
      <c r="AQ14">
        <v>-1.2999999999999999E-4</v>
      </c>
      <c r="AR14">
        <v>-5.1000000000000004E-4</v>
      </c>
      <c r="AS14">
        <v>1.36E-4</v>
      </c>
      <c r="AT14">
        <v>2.186E-3</v>
      </c>
      <c r="AU14">
        <v>4.5000000000000003E-5</v>
      </c>
      <c r="AV14">
        <v>9.7599999999999998E-4</v>
      </c>
      <c r="AW14">
        <v>-2.5200000000000001E-3</v>
      </c>
      <c r="AX14">
        <v>-5.2839999999999998E-2</v>
      </c>
      <c r="AY14">
        <v>0</v>
      </c>
      <c r="AZ14">
        <v>1.0173E-2</v>
      </c>
      <c r="BA14">
        <v>3.2343999999999998E-2</v>
      </c>
      <c r="BB14">
        <v>3.6246E-2</v>
      </c>
      <c r="BC14">
        <v>2.7956999999999999E-2</v>
      </c>
      <c r="BD14">
        <v>1.2355E-2</v>
      </c>
      <c r="BE14">
        <v>1.8720000000000001E-2</v>
      </c>
      <c r="BF14">
        <v>1.3632999999999999E-2</v>
      </c>
      <c r="BG14">
        <v>3.8392000000000003E-2</v>
      </c>
      <c r="BH14">
        <v>2.0997999999999999E-2</v>
      </c>
      <c r="BI14">
        <v>3.2854000000000001E-2</v>
      </c>
      <c r="BJ14">
        <v>2.1399999999999999E-2</v>
      </c>
      <c r="BK14">
        <v>1.9476E-2</v>
      </c>
      <c r="BL14">
        <v>6.9338999999999998E-2</v>
      </c>
      <c r="BM14">
        <v>1.0444E-2</v>
      </c>
      <c r="BN14">
        <v>1.1098999999999999E-2</v>
      </c>
      <c r="BO14">
        <v>2.9949999999999998E-3</v>
      </c>
      <c r="BP14">
        <v>2.4747000000000002E-2</v>
      </c>
      <c r="BQ14">
        <v>3.7824000000000003E-2</v>
      </c>
      <c r="BR14">
        <v>3.8614000000000002E-2</v>
      </c>
      <c r="BS14">
        <v>0</v>
      </c>
      <c r="BT14">
        <v>0.21718799999999999</v>
      </c>
      <c r="BU14">
        <v>42.307099999999998</v>
      </c>
      <c r="BV14">
        <v>101.73</v>
      </c>
      <c r="BW14">
        <v>-421.85</v>
      </c>
      <c r="BX14">
        <v>7.9950200000000002</v>
      </c>
      <c r="BY14">
        <v>4.3604500000000002</v>
      </c>
      <c r="BZ14">
        <v>-469.65</v>
      </c>
      <c r="CA14">
        <v>-192.33</v>
      </c>
      <c r="CB14">
        <v>0.142147</v>
      </c>
      <c r="CC14">
        <v>15.294600000000001</v>
      </c>
      <c r="CD14">
        <v>-117.22</v>
      </c>
      <c r="CE14">
        <v>-281.37</v>
      </c>
      <c r="CF14">
        <v>-151.91</v>
      </c>
      <c r="CG14">
        <v>261.08499999999998</v>
      </c>
      <c r="CH14">
        <v>18.008600000000001</v>
      </c>
      <c r="CI14">
        <v>428.49900000000002</v>
      </c>
      <c r="CJ14">
        <v>78.132999999999996</v>
      </c>
      <c r="CK14">
        <v>-40.514000000000003</v>
      </c>
      <c r="CL14">
        <v>-4.3002000000000002</v>
      </c>
      <c r="CM14">
        <v>0</v>
      </c>
    </row>
    <row r="15" spans="1:91" x14ac:dyDescent="0.3">
      <c r="A15" t="s">
        <v>0</v>
      </c>
      <c r="B15">
        <v>13</v>
      </c>
      <c r="C15">
        <v>40</v>
      </c>
      <c r="D15">
        <v>20</v>
      </c>
      <c r="E15">
        <v>40</v>
      </c>
      <c r="F15">
        <v>3</v>
      </c>
      <c r="G15">
        <v>199</v>
      </c>
      <c r="H15">
        <v>11</v>
      </c>
      <c r="I15">
        <v>33.089100000000002</v>
      </c>
      <c r="J15">
        <v>8.5594000000000003E-2</v>
      </c>
      <c r="K15">
        <v>-2.3019999999999999E-2</v>
      </c>
      <c r="L15">
        <v>5.7879999999999997E-3</v>
      </c>
      <c r="M15">
        <v>0.140511</v>
      </c>
      <c r="N15">
        <v>0.107096</v>
      </c>
      <c r="O15">
        <v>-1.5200000000000001E-3</v>
      </c>
      <c r="P15">
        <v>-1.311E-2</v>
      </c>
      <c r="Q15">
        <v>66.763999999999996</v>
      </c>
      <c r="R15">
        <v>0.16969699999999999</v>
      </c>
      <c r="S15">
        <v>-7.5500000000000003E-3</v>
      </c>
      <c r="T15">
        <v>5.8190000000000004E-3</v>
      </c>
      <c r="U15">
        <v>9.1871999999999995E-2</v>
      </c>
      <c r="V15">
        <v>-8.5900000000000004E-3</v>
      </c>
      <c r="W15">
        <v>1.7413000000000001E-2</v>
      </c>
      <c r="X15">
        <v>4.5899999999999999E-4</v>
      </c>
      <c r="Y15">
        <v>-2.9999999999999997E-4</v>
      </c>
      <c r="Z15">
        <v>-2.623E-2</v>
      </c>
      <c r="AA15">
        <v>-0.36237999999999998</v>
      </c>
      <c r="AB15">
        <v>0</v>
      </c>
      <c r="AC15">
        <v>100.035</v>
      </c>
      <c r="AD15">
        <v>8</v>
      </c>
      <c r="AF15">
        <v>4.0400099999999997</v>
      </c>
      <c r="AG15">
        <v>1.6169999999999999E-3</v>
      </c>
      <c r="AH15">
        <v>-1.1999999999999999E-3</v>
      </c>
      <c r="AI15">
        <v>2.8699999999999998E-4</v>
      </c>
      <c r="AJ15">
        <v>9.8499999999999994E-3</v>
      </c>
      <c r="AK15">
        <v>6.5979999999999997E-3</v>
      </c>
      <c r="AL15">
        <v>-1.1E-4</v>
      </c>
      <c r="AM15">
        <v>-4.8000000000000001E-4</v>
      </c>
      <c r="AN15">
        <v>3.9983300000000002</v>
      </c>
      <c r="AO15">
        <v>5.9100000000000003E-3</v>
      </c>
      <c r="AP15">
        <v>-2.5000000000000001E-4</v>
      </c>
      <c r="AQ15">
        <v>1.9799999999999999E-4</v>
      </c>
      <c r="AR15">
        <v>1.7930000000000001E-3</v>
      </c>
      <c r="AS15">
        <v>-5.6999999999999998E-4</v>
      </c>
      <c r="AT15">
        <v>1.157E-3</v>
      </c>
      <c r="AU15">
        <v>5.1E-5</v>
      </c>
      <c r="AV15">
        <v>-2.0000000000000002E-5</v>
      </c>
      <c r="AW15">
        <v>-1.41E-3</v>
      </c>
      <c r="AX15">
        <v>-6.1710000000000001E-2</v>
      </c>
      <c r="AY15">
        <v>0</v>
      </c>
      <c r="AZ15">
        <v>9.861E-3</v>
      </c>
      <c r="BA15">
        <v>3.2162999999999997E-2</v>
      </c>
      <c r="BB15">
        <v>3.6434000000000001E-2</v>
      </c>
      <c r="BC15">
        <v>2.7004E-2</v>
      </c>
      <c r="BD15">
        <v>1.2331E-2</v>
      </c>
      <c r="BE15">
        <v>1.9004E-2</v>
      </c>
      <c r="BF15">
        <v>1.3629E-2</v>
      </c>
      <c r="BG15">
        <v>3.8809000000000003E-2</v>
      </c>
      <c r="BH15">
        <v>2.1118999999999999E-2</v>
      </c>
      <c r="BI15">
        <v>3.0033000000000001E-2</v>
      </c>
      <c r="BJ15">
        <v>2.1219999999999999E-2</v>
      </c>
      <c r="BK15">
        <v>1.9935999999999999E-2</v>
      </c>
      <c r="BL15">
        <v>6.8194000000000005E-2</v>
      </c>
      <c r="BM15">
        <v>1.0802000000000001E-2</v>
      </c>
      <c r="BN15">
        <v>1.1424E-2</v>
      </c>
      <c r="BO15">
        <v>3.0130000000000001E-3</v>
      </c>
      <c r="BP15">
        <v>2.5149000000000001E-2</v>
      </c>
      <c r="BQ15">
        <v>3.7366999999999997E-2</v>
      </c>
      <c r="BR15">
        <v>3.8825999999999999E-2</v>
      </c>
      <c r="BS15">
        <v>0</v>
      </c>
      <c r="BT15">
        <v>0.21665799999999999</v>
      </c>
      <c r="BU15">
        <v>24.782599999999999</v>
      </c>
      <c r="BV15">
        <v>-78.88</v>
      </c>
      <c r="BW15">
        <v>255.54499999999999</v>
      </c>
      <c r="BX15">
        <v>5.4028499999999999</v>
      </c>
      <c r="BY15">
        <v>9.7434100000000008</v>
      </c>
      <c r="BZ15">
        <v>-454.43</v>
      </c>
      <c r="CA15">
        <v>-137.76</v>
      </c>
      <c r="CB15">
        <v>0.14224500000000001</v>
      </c>
      <c r="CC15">
        <v>10.506500000000001</v>
      </c>
      <c r="CD15">
        <v>-141.94</v>
      </c>
      <c r="CE15">
        <v>187.76300000000001</v>
      </c>
      <c r="CF15">
        <v>43.541899999999998</v>
      </c>
      <c r="CG15">
        <v>-63.287999999999997</v>
      </c>
      <c r="CH15">
        <v>34.236499999999999</v>
      </c>
      <c r="CI15">
        <v>379.52100000000002</v>
      </c>
      <c r="CJ15">
        <v>-4507.6000000000004</v>
      </c>
      <c r="CK15">
        <v>-71.897000000000006</v>
      </c>
      <c r="CL15">
        <v>-3.3580999999999999</v>
      </c>
      <c r="CM15">
        <v>0</v>
      </c>
    </row>
    <row r="16" spans="1:91" x14ac:dyDescent="0.3">
      <c r="A16" t="s">
        <v>0</v>
      </c>
      <c r="B16">
        <v>13</v>
      </c>
      <c r="C16">
        <v>40</v>
      </c>
      <c r="D16">
        <v>20</v>
      </c>
      <c r="E16">
        <v>40</v>
      </c>
      <c r="F16">
        <v>3</v>
      </c>
      <c r="G16">
        <v>200</v>
      </c>
      <c r="H16">
        <v>12</v>
      </c>
      <c r="I16">
        <v>32.801099999999998</v>
      </c>
      <c r="J16">
        <v>0.11675000000000001</v>
      </c>
      <c r="K16">
        <v>5.8958000000000003E-2</v>
      </c>
      <c r="L16">
        <v>2.5326000000000001E-2</v>
      </c>
      <c r="M16">
        <v>0.259158</v>
      </c>
      <c r="N16">
        <v>9.2216000000000006E-2</v>
      </c>
      <c r="O16">
        <v>7.8300000000000002E-3</v>
      </c>
      <c r="P16">
        <v>1.6025999999999999E-2</v>
      </c>
      <c r="Q16">
        <v>66.599199999999996</v>
      </c>
      <c r="R16">
        <v>0.12074500000000001</v>
      </c>
      <c r="S16">
        <v>1.6573000000000001E-2</v>
      </c>
      <c r="T16">
        <v>6.3480000000000003E-3</v>
      </c>
      <c r="U16">
        <v>1.2375000000000001E-2</v>
      </c>
      <c r="V16">
        <v>4.3579999999999999E-3</v>
      </c>
      <c r="W16">
        <v>1.9341000000000001E-2</v>
      </c>
      <c r="X16">
        <v>4.44E-4</v>
      </c>
      <c r="Y16">
        <v>-5.5500000000000002E-3</v>
      </c>
      <c r="Z16">
        <v>-7.5889999999999999E-2</v>
      </c>
      <c r="AA16">
        <v>-0.37063000000000001</v>
      </c>
      <c r="AB16">
        <v>0</v>
      </c>
      <c r="AC16">
        <v>99.704599999999999</v>
      </c>
      <c r="AD16">
        <v>8</v>
      </c>
      <c r="AF16">
        <v>4.0228900000000003</v>
      </c>
      <c r="AG16">
        <v>2.2160000000000001E-3</v>
      </c>
      <c r="AH16">
        <v>3.0950000000000001E-3</v>
      </c>
      <c r="AI16">
        <v>1.261E-3</v>
      </c>
      <c r="AJ16">
        <v>1.8249000000000001E-2</v>
      </c>
      <c r="AK16">
        <v>5.7070000000000003E-3</v>
      </c>
      <c r="AL16">
        <v>5.5999999999999995E-4</v>
      </c>
      <c r="AM16">
        <v>5.8399999999999999E-4</v>
      </c>
      <c r="AN16">
        <v>4.0064399999999996</v>
      </c>
      <c r="AO16">
        <v>4.2240000000000003E-3</v>
      </c>
      <c r="AP16">
        <v>5.4900000000000001E-4</v>
      </c>
      <c r="AQ16">
        <v>2.1699999999999999E-4</v>
      </c>
      <c r="AR16">
        <v>2.43E-4</v>
      </c>
      <c r="AS16">
        <v>2.92E-4</v>
      </c>
      <c r="AT16">
        <v>1.291E-3</v>
      </c>
      <c r="AU16">
        <v>4.8999999999999998E-5</v>
      </c>
      <c r="AV16">
        <v>-3.1E-4</v>
      </c>
      <c r="AW16">
        <v>-4.1099999999999999E-3</v>
      </c>
      <c r="AX16">
        <v>-6.3399999999999998E-2</v>
      </c>
      <c r="AY16">
        <v>0</v>
      </c>
      <c r="AZ16">
        <v>9.9039999999999996E-3</v>
      </c>
      <c r="BA16">
        <v>3.1801000000000003E-2</v>
      </c>
      <c r="BB16">
        <v>3.4140999999999998E-2</v>
      </c>
      <c r="BC16">
        <v>2.6511E-2</v>
      </c>
      <c r="BD16">
        <v>1.2518E-2</v>
      </c>
      <c r="BE16">
        <v>1.9116000000000001E-2</v>
      </c>
      <c r="BF16">
        <v>1.3462999999999999E-2</v>
      </c>
      <c r="BG16">
        <v>3.7552000000000002E-2</v>
      </c>
      <c r="BH16">
        <v>2.087E-2</v>
      </c>
      <c r="BI16">
        <v>3.2252999999999997E-2</v>
      </c>
      <c r="BJ16">
        <v>2.0858999999999999E-2</v>
      </c>
      <c r="BK16">
        <v>1.9501000000000001E-2</v>
      </c>
      <c r="BL16">
        <v>6.8208000000000005E-2</v>
      </c>
      <c r="BM16">
        <v>1.0444999999999999E-2</v>
      </c>
      <c r="BN16">
        <v>1.1617000000000001E-2</v>
      </c>
      <c r="BO16">
        <v>2.9659999999999999E-3</v>
      </c>
      <c r="BP16">
        <v>2.5135999999999999E-2</v>
      </c>
      <c r="BQ16">
        <v>3.7976000000000003E-2</v>
      </c>
      <c r="BR16">
        <v>3.9217000000000002E-2</v>
      </c>
      <c r="BS16">
        <v>0</v>
      </c>
      <c r="BT16">
        <v>0.21768299999999999</v>
      </c>
      <c r="BU16">
        <v>18.485299999999999</v>
      </c>
      <c r="BV16">
        <v>31.2441</v>
      </c>
      <c r="BW16">
        <v>58.565199999999997</v>
      </c>
      <c r="BX16">
        <v>3.3243</v>
      </c>
      <c r="BY16">
        <v>11.263199999999999</v>
      </c>
      <c r="BZ16">
        <v>88.757400000000004</v>
      </c>
      <c r="CA16">
        <v>112.259</v>
      </c>
      <c r="CB16">
        <v>0.14241100000000001</v>
      </c>
      <c r="CC16">
        <v>15.032400000000001</v>
      </c>
      <c r="CD16">
        <v>65.218999999999994</v>
      </c>
      <c r="CE16">
        <v>168.517</v>
      </c>
      <c r="CF16">
        <v>318.92</v>
      </c>
      <c r="CG16">
        <v>122.818</v>
      </c>
      <c r="CH16">
        <v>31.400500000000001</v>
      </c>
      <c r="CI16">
        <v>386.81099999999998</v>
      </c>
      <c r="CJ16">
        <v>-245.64</v>
      </c>
      <c r="CK16">
        <v>-24.84</v>
      </c>
      <c r="CL16">
        <v>-3.3046000000000002</v>
      </c>
      <c r="CM16">
        <v>0</v>
      </c>
    </row>
    <row r="17" spans="1:91" x14ac:dyDescent="0.3">
      <c r="A17" t="s">
        <v>0</v>
      </c>
      <c r="B17">
        <v>13</v>
      </c>
      <c r="C17">
        <v>40</v>
      </c>
      <c r="D17">
        <v>20</v>
      </c>
      <c r="E17">
        <v>40</v>
      </c>
      <c r="F17">
        <v>3</v>
      </c>
      <c r="G17">
        <v>201</v>
      </c>
      <c r="H17">
        <v>13</v>
      </c>
      <c r="I17">
        <v>32.782299999999999</v>
      </c>
      <c r="J17">
        <v>7.9771999999999996E-2</v>
      </c>
      <c r="K17">
        <v>-9.6000000000000002E-4</v>
      </c>
      <c r="L17">
        <v>1.7271000000000002E-2</v>
      </c>
      <c r="M17">
        <v>0.117352</v>
      </c>
      <c r="N17">
        <v>9.5241999999999993E-2</v>
      </c>
      <c r="O17">
        <v>-3.5400000000000002E-3</v>
      </c>
      <c r="P17">
        <v>-2.1000000000000001E-4</v>
      </c>
      <c r="Q17">
        <v>66.806700000000006</v>
      </c>
      <c r="R17">
        <v>0.14169599999999999</v>
      </c>
      <c r="S17">
        <v>-2.9099999999999998E-3</v>
      </c>
      <c r="T17">
        <v>1.0142E-2</v>
      </c>
      <c r="U17">
        <v>4.2832000000000002E-2</v>
      </c>
      <c r="V17">
        <v>4.5199999999999998E-4</v>
      </c>
      <c r="W17">
        <v>1.5048000000000001E-2</v>
      </c>
      <c r="X17">
        <v>-3.46E-3</v>
      </c>
      <c r="Y17">
        <v>-3.678E-2</v>
      </c>
      <c r="Z17">
        <v>-4.5319999999999999E-2</v>
      </c>
      <c r="AA17">
        <v>-0.30426999999999998</v>
      </c>
      <c r="AB17">
        <v>0</v>
      </c>
      <c r="AC17">
        <v>99.711299999999994</v>
      </c>
      <c r="AD17">
        <v>8</v>
      </c>
      <c r="AF17">
        <v>4.0174500000000002</v>
      </c>
      <c r="AG17">
        <v>1.513E-3</v>
      </c>
      <c r="AH17">
        <v>-5.0000000000000002E-5</v>
      </c>
      <c r="AI17">
        <v>8.5999999999999998E-4</v>
      </c>
      <c r="AJ17">
        <v>8.2570000000000005E-3</v>
      </c>
      <c r="AK17">
        <v>5.8890000000000001E-3</v>
      </c>
      <c r="AL17">
        <v>-2.5000000000000001E-4</v>
      </c>
      <c r="AM17">
        <v>-1.0000000000000001E-5</v>
      </c>
      <c r="AN17">
        <v>4.0157999999999996</v>
      </c>
      <c r="AO17">
        <v>4.9540000000000001E-3</v>
      </c>
      <c r="AP17">
        <v>-1E-4</v>
      </c>
      <c r="AQ17">
        <v>3.4699999999999998E-4</v>
      </c>
      <c r="AR17">
        <v>8.3900000000000001E-4</v>
      </c>
      <c r="AS17">
        <v>3.0000000000000001E-5</v>
      </c>
      <c r="AT17">
        <v>1.003E-3</v>
      </c>
      <c r="AU17">
        <v>-3.8000000000000002E-4</v>
      </c>
      <c r="AV17">
        <v>-2.0699999999999998E-3</v>
      </c>
      <c r="AW17">
        <v>-2.4499999999999999E-3</v>
      </c>
      <c r="AX17">
        <v>-5.2010000000000001E-2</v>
      </c>
      <c r="AY17">
        <v>0</v>
      </c>
      <c r="AZ17">
        <v>1.0309E-2</v>
      </c>
      <c r="BA17">
        <v>3.1724000000000002E-2</v>
      </c>
      <c r="BB17">
        <v>3.5499000000000003E-2</v>
      </c>
      <c r="BC17">
        <v>2.7438000000000001E-2</v>
      </c>
      <c r="BD17">
        <v>1.2418999999999999E-2</v>
      </c>
      <c r="BE17">
        <v>1.9415000000000002E-2</v>
      </c>
      <c r="BF17">
        <v>1.3741E-2</v>
      </c>
      <c r="BG17">
        <v>3.8322000000000002E-2</v>
      </c>
      <c r="BH17">
        <v>2.0889000000000001E-2</v>
      </c>
      <c r="BI17">
        <v>3.1264E-2</v>
      </c>
      <c r="BJ17">
        <v>2.1108999999999999E-2</v>
      </c>
      <c r="BK17">
        <v>1.9342999999999999E-2</v>
      </c>
      <c r="BL17">
        <v>6.8628999999999996E-2</v>
      </c>
      <c r="BM17">
        <v>1.0479E-2</v>
      </c>
      <c r="BN17">
        <v>1.1486E-2</v>
      </c>
      <c r="BO17">
        <v>2.983E-3</v>
      </c>
      <c r="BP17">
        <v>2.5354999999999999E-2</v>
      </c>
      <c r="BQ17">
        <v>3.7564E-2</v>
      </c>
      <c r="BR17">
        <v>3.7900000000000003E-2</v>
      </c>
      <c r="BS17">
        <v>0</v>
      </c>
      <c r="BT17">
        <v>0.217887</v>
      </c>
      <c r="BU17">
        <v>26.148700000000002</v>
      </c>
      <c r="BV17">
        <v>-1873.1</v>
      </c>
      <c r="BW17">
        <v>88.014600000000002</v>
      </c>
      <c r="BX17">
        <v>6.3307599999999997</v>
      </c>
      <c r="BY17">
        <v>11.0771</v>
      </c>
      <c r="BZ17">
        <v>-196.54</v>
      </c>
      <c r="CA17">
        <v>-8545.7000000000007</v>
      </c>
      <c r="CB17">
        <v>0.14222000000000001</v>
      </c>
      <c r="CC17">
        <v>12.6951</v>
      </c>
      <c r="CD17">
        <v>-368.85</v>
      </c>
      <c r="CE17">
        <v>105.137</v>
      </c>
      <c r="CF17">
        <v>93.194299999999998</v>
      </c>
      <c r="CG17">
        <v>1181.98</v>
      </c>
      <c r="CH17">
        <v>39.692999999999998</v>
      </c>
      <c r="CI17">
        <v>-49.024999999999999</v>
      </c>
      <c r="CJ17">
        <v>-36.840000000000003</v>
      </c>
      <c r="CK17">
        <v>-41.555999999999997</v>
      </c>
      <c r="CL17">
        <v>-4.2592999999999996</v>
      </c>
      <c r="CM17">
        <v>0</v>
      </c>
    </row>
    <row r="18" spans="1:91" x14ac:dyDescent="0.3">
      <c r="A18" t="s">
        <v>0</v>
      </c>
      <c r="B18">
        <v>13</v>
      </c>
      <c r="C18">
        <v>40</v>
      </c>
      <c r="D18">
        <v>20</v>
      </c>
      <c r="E18">
        <v>40</v>
      </c>
      <c r="F18">
        <v>3</v>
      </c>
      <c r="G18">
        <v>202</v>
      </c>
      <c r="H18">
        <v>14</v>
      </c>
      <c r="I18">
        <v>32.828000000000003</v>
      </c>
      <c r="J18">
        <v>6.7543000000000006E-2</v>
      </c>
      <c r="K18">
        <v>-7.28E-3</v>
      </c>
      <c r="L18">
        <v>1.4824E-2</v>
      </c>
      <c r="M18">
        <v>5.0326000000000003E-2</v>
      </c>
      <c r="N18">
        <v>0.104008</v>
      </c>
      <c r="O18">
        <v>-1.01E-3</v>
      </c>
      <c r="P18">
        <v>9.7099999999999999E-3</v>
      </c>
      <c r="Q18">
        <v>67.130099999999999</v>
      </c>
      <c r="R18">
        <v>0.13902500000000001</v>
      </c>
      <c r="S18">
        <v>-3.7599999999999999E-3</v>
      </c>
      <c r="T18">
        <v>3.3772999999999997E-2</v>
      </c>
      <c r="U18">
        <v>4.0489999999999996E-3</v>
      </c>
      <c r="V18">
        <v>1.8339999999999999E-3</v>
      </c>
      <c r="W18">
        <v>1.2187999999999999E-2</v>
      </c>
      <c r="X18">
        <v>7.6900000000000004E-4</v>
      </c>
      <c r="Y18">
        <v>-7.9299999999999995E-3</v>
      </c>
      <c r="Z18">
        <v>-3.9609999999999999E-2</v>
      </c>
      <c r="AA18">
        <v>-0.31089</v>
      </c>
      <c r="AB18">
        <v>0</v>
      </c>
      <c r="AC18">
        <v>100.026</v>
      </c>
      <c r="AD18">
        <v>8</v>
      </c>
      <c r="AF18">
        <v>4.01234</v>
      </c>
      <c r="AG18">
        <v>1.2780000000000001E-3</v>
      </c>
      <c r="AH18">
        <v>-3.8000000000000002E-4</v>
      </c>
      <c r="AI18">
        <v>7.36E-4</v>
      </c>
      <c r="AJ18">
        <v>3.532E-3</v>
      </c>
      <c r="AK18">
        <v>6.4140000000000004E-3</v>
      </c>
      <c r="AL18">
        <v>-6.9999999999999994E-5</v>
      </c>
      <c r="AM18">
        <v>3.5300000000000002E-4</v>
      </c>
      <c r="AN18">
        <v>4.0244900000000001</v>
      </c>
      <c r="AO18">
        <v>4.8469999999999997E-3</v>
      </c>
      <c r="AP18">
        <v>-1.2E-4</v>
      </c>
      <c r="AQ18">
        <v>1.1529999999999999E-3</v>
      </c>
      <c r="AR18">
        <v>7.8999999999999996E-5</v>
      </c>
      <c r="AS18">
        <v>1.22E-4</v>
      </c>
      <c r="AT18">
        <v>8.0999999999999996E-4</v>
      </c>
      <c r="AU18">
        <v>8.5000000000000006E-5</v>
      </c>
      <c r="AV18">
        <v>-4.4999999999999999E-4</v>
      </c>
      <c r="AW18">
        <v>-2.14E-3</v>
      </c>
      <c r="AX18">
        <v>-5.2999999999999999E-2</v>
      </c>
      <c r="AY18">
        <v>0</v>
      </c>
      <c r="AZ18">
        <v>1.0255E-2</v>
      </c>
      <c r="BA18">
        <v>3.3030999999999998E-2</v>
      </c>
      <c r="BB18">
        <v>3.6913000000000001E-2</v>
      </c>
      <c r="BC18">
        <v>2.7210000000000002E-2</v>
      </c>
      <c r="BD18">
        <v>1.2331999999999999E-2</v>
      </c>
      <c r="BE18">
        <v>1.8688E-2</v>
      </c>
      <c r="BF18">
        <v>1.3715E-2</v>
      </c>
      <c r="BG18">
        <v>3.7144999999999997E-2</v>
      </c>
      <c r="BH18">
        <v>2.1000000000000001E-2</v>
      </c>
      <c r="BI18">
        <v>3.0709E-2</v>
      </c>
      <c r="BJ18">
        <v>2.1073999999999999E-2</v>
      </c>
      <c r="BK18">
        <v>1.8851E-2</v>
      </c>
      <c r="BL18">
        <v>6.8603999999999998E-2</v>
      </c>
      <c r="BM18">
        <v>1.0636E-2</v>
      </c>
      <c r="BN18">
        <v>1.1396E-2</v>
      </c>
      <c r="BO18">
        <v>2.9619999999999998E-3</v>
      </c>
      <c r="BP18">
        <v>2.5458000000000001E-2</v>
      </c>
      <c r="BQ18">
        <v>3.7254000000000002E-2</v>
      </c>
      <c r="BR18">
        <v>3.7615999999999997E-2</v>
      </c>
      <c r="BS18">
        <v>0</v>
      </c>
      <c r="BT18">
        <v>0.217719</v>
      </c>
      <c r="BU18">
        <v>31.647099999999998</v>
      </c>
      <c r="BV18">
        <v>-256.38</v>
      </c>
      <c r="BW18">
        <v>101.468</v>
      </c>
      <c r="BX18">
        <v>13.468400000000001</v>
      </c>
      <c r="BY18">
        <v>9.8693000000000008</v>
      </c>
      <c r="BZ18">
        <v>-692.71</v>
      </c>
      <c r="CA18">
        <v>182.16200000000001</v>
      </c>
      <c r="CB18">
        <v>0.14185700000000001</v>
      </c>
      <c r="CC18">
        <v>12.7315</v>
      </c>
      <c r="CD18">
        <v>-284.01</v>
      </c>
      <c r="CE18">
        <v>31.715800000000002</v>
      </c>
      <c r="CF18">
        <v>979.08500000000004</v>
      </c>
      <c r="CG18">
        <v>296.04300000000001</v>
      </c>
      <c r="CH18">
        <v>48.446399999999997</v>
      </c>
      <c r="CI18">
        <v>223.09899999999999</v>
      </c>
      <c r="CJ18">
        <v>-173.98</v>
      </c>
      <c r="CK18">
        <v>-47.238999999999997</v>
      </c>
      <c r="CL18">
        <v>-4.0412999999999997</v>
      </c>
      <c r="CM18">
        <v>0</v>
      </c>
    </row>
    <row r="19" spans="1:91" x14ac:dyDescent="0.3">
      <c r="A19" t="s">
        <v>0</v>
      </c>
      <c r="B19">
        <v>13</v>
      </c>
      <c r="C19">
        <v>40</v>
      </c>
      <c r="D19">
        <v>20</v>
      </c>
      <c r="E19">
        <v>40</v>
      </c>
      <c r="F19">
        <v>3</v>
      </c>
      <c r="G19">
        <v>203</v>
      </c>
      <c r="H19">
        <v>15</v>
      </c>
      <c r="I19">
        <v>32.728999999999999</v>
      </c>
      <c r="J19">
        <v>5.1933E-2</v>
      </c>
      <c r="K19">
        <v>4.0379999999999999E-3</v>
      </c>
      <c r="L19">
        <v>-2.8500000000000001E-3</v>
      </c>
      <c r="M19">
        <v>0.135439</v>
      </c>
      <c r="N19">
        <v>0.40021499999999999</v>
      </c>
      <c r="O19">
        <v>3.5769999999999999E-3</v>
      </c>
      <c r="P19">
        <v>-4.2900000000000004E-3</v>
      </c>
      <c r="Q19">
        <v>66.689400000000006</v>
      </c>
      <c r="R19">
        <v>0.16799500000000001</v>
      </c>
      <c r="S19">
        <v>8.071E-3</v>
      </c>
      <c r="T19">
        <v>-4.9500000000000004E-3</v>
      </c>
      <c r="U19">
        <v>1.6861000000000001E-2</v>
      </c>
      <c r="V19">
        <v>-1.2999999999999999E-3</v>
      </c>
      <c r="W19">
        <v>2.6196000000000001E-2</v>
      </c>
      <c r="X19">
        <v>2.6450000000000002E-3</v>
      </c>
      <c r="Y19">
        <v>-9.4400000000000005E-3</v>
      </c>
      <c r="Z19">
        <v>-5.91E-2</v>
      </c>
      <c r="AA19">
        <v>-0.40803</v>
      </c>
      <c r="AB19">
        <v>0</v>
      </c>
      <c r="AC19">
        <v>99.745400000000004</v>
      </c>
      <c r="AD19">
        <v>8</v>
      </c>
      <c r="AF19">
        <v>4.0161499999999997</v>
      </c>
      <c r="AG19">
        <v>9.859999999999999E-4</v>
      </c>
      <c r="AH19">
        <v>2.12E-4</v>
      </c>
      <c r="AI19">
        <v>-1.3999999999999999E-4</v>
      </c>
      <c r="AJ19">
        <v>9.5420000000000001E-3</v>
      </c>
      <c r="AK19">
        <v>2.478E-2</v>
      </c>
      <c r="AL19">
        <v>2.5599999999999999E-4</v>
      </c>
      <c r="AM19">
        <v>-1.6000000000000001E-4</v>
      </c>
      <c r="AN19">
        <v>4.0139699999999996</v>
      </c>
      <c r="AO19">
        <v>5.8809999999999999E-3</v>
      </c>
      <c r="AP19">
        <v>2.6800000000000001E-4</v>
      </c>
      <c r="AQ19">
        <v>-1.7000000000000001E-4</v>
      </c>
      <c r="AR19">
        <v>3.3100000000000002E-4</v>
      </c>
      <c r="AS19">
        <v>-9.0000000000000006E-5</v>
      </c>
      <c r="AT19">
        <v>1.7489999999999999E-3</v>
      </c>
      <c r="AU19">
        <v>2.9300000000000002E-4</v>
      </c>
      <c r="AV19">
        <v>-5.2999999999999998E-4</v>
      </c>
      <c r="AW19">
        <v>-3.2000000000000002E-3</v>
      </c>
      <c r="AX19">
        <v>-6.9830000000000003E-2</v>
      </c>
      <c r="AY19">
        <v>0</v>
      </c>
      <c r="AZ19">
        <v>1.0023000000000001E-2</v>
      </c>
      <c r="BA19">
        <v>3.243E-2</v>
      </c>
      <c r="BB19">
        <v>3.6235000000000003E-2</v>
      </c>
      <c r="BC19">
        <v>2.7524E-2</v>
      </c>
      <c r="BD19">
        <v>1.2487E-2</v>
      </c>
      <c r="BE19">
        <v>1.9016000000000002E-2</v>
      </c>
      <c r="BF19">
        <v>1.3650000000000001E-2</v>
      </c>
      <c r="BG19">
        <v>3.8297999999999999E-2</v>
      </c>
      <c r="BH19">
        <v>2.1026E-2</v>
      </c>
      <c r="BI19">
        <v>3.0585999999999999E-2</v>
      </c>
      <c r="BJ19">
        <v>2.1239999999999998E-2</v>
      </c>
      <c r="BK19">
        <v>1.9779000000000001E-2</v>
      </c>
      <c r="BL19">
        <v>6.9033999999999998E-2</v>
      </c>
      <c r="BM19">
        <v>1.0728E-2</v>
      </c>
      <c r="BN19">
        <v>1.115E-2</v>
      </c>
      <c r="BO19">
        <v>3.0140000000000002E-3</v>
      </c>
      <c r="BP19">
        <v>2.5375999999999999E-2</v>
      </c>
      <c r="BQ19">
        <v>3.8126E-2</v>
      </c>
      <c r="BR19">
        <v>3.8584E-2</v>
      </c>
      <c r="BS19">
        <v>0</v>
      </c>
      <c r="BT19">
        <v>0.217997</v>
      </c>
      <c r="BU19">
        <v>39.934699999999999</v>
      </c>
      <c r="BV19">
        <v>458.601</v>
      </c>
      <c r="BW19">
        <v>-523.79</v>
      </c>
      <c r="BX19">
        <v>5.6210100000000001</v>
      </c>
      <c r="BY19">
        <v>3.06806</v>
      </c>
      <c r="BZ19">
        <v>195.489</v>
      </c>
      <c r="CA19">
        <v>-419.27</v>
      </c>
      <c r="CB19">
        <v>0.14232800000000001</v>
      </c>
      <c r="CC19">
        <v>10.7417</v>
      </c>
      <c r="CD19">
        <v>135.12200000000001</v>
      </c>
      <c r="CE19">
        <v>-216.2</v>
      </c>
      <c r="CF19">
        <v>237.07499999999999</v>
      </c>
      <c r="CG19">
        <v>-418.82</v>
      </c>
      <c r="CH19">
        <v>22.5168</v>
      </c>
      <c r="CI19">
        <v>66.575599999999994</v>
      </c>
      <c r="CJ19">
        <v>-145.62</v>
      </c>
      <c r="CK19">
        <v>-32.21</v>
      </c>
      <c r="CL19">
        <v>-2.5867</v>
      </c>
      <c r="CM19">
        <v>0</v>
      </c>
    </row>
    <row r="20" spans="1:91" x14ac:dyDescent="0.3">
      <c r="A20" t="s">
        <v>0</v>
      </c>
      <c r="B20">
        <v>13</v>
      </c>
      <c r="C20">
        <v>40</v>
      </c>
      <c r="D20">
        <v>20</v>
      </c>
      <c r="E20">
        <v>40</v>
      </c>
      <c r="F20">
        <v>3</v>
      </c>
      <c r="G20">
        <v>204</v>
      </c>
      <c r="H20">
        <v>16</v>
      </c>
      <c r="I20">
        <v>32.836500000000001</v>
      </c>
      <c r="J20">
        <v>0.117075</v>
      </c>
      <c r="K20">
        <v>-8.26E-3</v>
      </c>
      <c r="L20">
        <v>2.6600000000000001E-4</v>
      </c>
      <c r="M20">
        <v>4.2657E-2</v>
      </c>
      <c r="N20">
        <v>0.108561</v>
      </c>
      <c r="O20">
        <v>-6.1700000000000001E-3</v>
      </c>
      <c r="P20">
        <v>-3.5000000000000001E-3</v>
      </c>
      <c r="Q20">
        <v>67.0762</v>
      </c>
      <c r="R20">
        <v>0.15295800000000001</v>
      </c>
      <c r="S20">
        <v>2.3264E-2</v>
      </c>
      <c r="T20">
        <v>7.1989999999999997E-3</v>
      </c>
      <c r="U20">
        <v>-4.2090000000000002E-2</v>
      </c>
      <c r="V20">
        <v>5.5659999999999998E-3</v>
      </c>
      <c r="W20">
        <v>1.2866000000000001E-2</v>
      </c>
      <c r="X20">
        <v>3.699E-3</v>
      </c>
      <c r="Y20">
        <v>-5.2500000000000003E-3</v>
      </c>
      <c r="Z20">
        <v>2.8400000000000001E-3</v>
      </c>
      <c r="AA20">
        <v>-0.44157000000000002</v>
      </c>
      <c r="AB20">
        <v>0</v>
      </c>
      <c r="AC20">
        <v>99.882800000000003</v>
      </c>
      <c r="AD20">
        <v>8</v>
      </c>
      <c r="AF20">
        <v>4.02501</v>
      </c>
      <c r="AG20">
        <v>2.2209999999999999E-3</v>
      </c>
      <c r="AH20">
        <v>-4.2999999999999999E-4</v>
      </c>
      <c r="AI20">
        <v>1.2999999999999999E-5</v>
      </c>
      <c r="AJ20">
        <v>3.0019999999999999E-3</v>
      </c>
      <c r="AK20">
        <v>6.7149999999999996E-3</v>
      </c>
      <c r="AL20">
        <v>-4.4000000000000002E-4</v>
      </c>
      <c r="AM20">
        <v>-1.2999999999999999E-4</v>
      </c>
      <c r="AN20">
        <v>4.0328999999999997</v>
      </c>
      <c r="AO20">
        <v>5.3489999999999996E-3</v>
      </c>
      <c r="AP20">
        <v>7.6999999999999996E-4</v>
      </c>
      <c r="AQ20">
        <v>2.4600000000000002E-4</v>
      </c>
      <c r="AR20">
        <v>-8.1999999999999998E-4</v>
      </c>
      <c r="AS20">
        <v>3.7300000000000001E-4</v>
      </c>
      <c r="AT20">
        <v>8.5800000000000004E-4</v>
      </c>
      <c r="AU20">
        <v>4.0999999999999999E-4</v>
      </c>
      <c r="AV20">
        <v>-2.9999999999999997E-4</v>
      </c>
      <c r="AW20">
        <v>1.54E-4</v>
      </c>
      <c r="AX20">
        <v>-7.5490000000000002E-2</v>
      </c>
      <c r="AY20">
        <v>0</v>
      </c>
      <c r="AZ20">
        <v>1.0187E-2</v>
      </c>
      <c r="BA20">
        <v>3.117E-2</v>
      </c>
      <c r="BB20">
        <v>3.8608999999999997E-2</v>
      </c>
      <c r="BC20">
        <v>2.7746E-2</v>
      </c>
      <c r="BD20">
        <v>1.2499E-2</v>
      </c>
      <c r="BE20">
        <v>1.8800999999999998E-2</v>
      </c>
      <c r="BF20">
        <v>1.3798E-2</v>
      </c>
      <c r="BG20">
        <v>3.7277999999999999E-2</v>
      </c>
      <c r="BH20">
        <v>2.1042999999999999E-2</v>
      </c>
      <c r="BI20">
        <v>3.0367999999999999E-2</v>
      </c>
      <c r="BJ20">
        <v>2.0431000000000001E-2</v>
      </c>
      <c r="BK20">
        <v>1.9296000000000001E-2</v>
      </c>
      <c r="BL20">
        <v>6.8966E-2</v>
      </c>
      <c r="BM20">
        <v>1.0541E-2</v>
      </c>
      <c r="BN20">
        <v>1.1547E-2</v>
      </c>
      <c r="BO20">
        <v>2.9729999999999999E-3</v>
      </c>
      <c r="BP20">
        <v>2.5056999999999999E-2</v>
      </c>
      <c r="BQ20">
        <v>3.6528999999999999E-2</v>
      </c>
      <c r="BR20">
        <v>3.8681E-2</v>
      </c>
      <c r="BS20">
        <v>0</v>
      </c>
      <c r="BT20">
        <v>0.217643</v>
      </c>
      <c r="BU20">
        <v>18.1462</v>
      </c>
      <c r="BV20">
        <v>-236.43</v>
      </c>
      <c r="BW20">
        <v>5689.02</v>
      </c>
      <c r="BX20">
        <v>15.904299999999999</v>
      </c>
      <c r="BY20">
        <v>9.5330499999999994</v>
      </c>
      <c r="BZ20">
        <v>-112.76</v>
      </c>
      <c r="CA20">
        <v>-500.03</v>
      </c>
      <c r="CB20">
        <v>0.141903</v>
      </c>
      <c r="CC20">
        <v>11.599600000000001</v>
      </c>
      <c r="CD20">
        <v>45.869199999999999</v>
      </c>
      <c r="CE20">
        <v>147.23500000000001</v>
      </c>
      <c r="CF20">
        <v>-93.909000000000006</v>
      </c>
      <c r="CG20">
        <v>97.178799999999995</v>
      </c>
      <c r="CH20">
        <v>46.523000000000003</v>
      </c>
      <c r="CI20">
        <v>47.176900000000003</v>
      </c>
      <c r="CJ20">
        <v>-259.02</v>
      </c>
      <c r="CK20">
        <v>655.48299999999995</v>
      </c>
      <c r="CL20">
        <v>-2.1589999999999998</v>
      </c>
      <c r="CM20">
        <v>0</v>
      </c>
    </row>
    <row r="21" spans="1:91" x14ac:dyDescent="0.3">
      <c r="A21" t="s">
        <v>0</v>
      </c>
      <c r="B21">
        <v>13</v>
      </c>
      <c r="C21">
        <v>40</v>
      </c>
      <c r="D21">
        <v>20</v>
      </c>
      <c r="E21">
        <v>40</v>
      </c>
      <c r="F21">
        <v>3</v>
      </c>
      <c r="G21">
        <v>205</v>
      </c>
      <c r="H21">
        <v>17</v>
      </c>
      <c r="I21">
        <v>32.828800000000001</v>
      </c>
      <c r="J21">
        <v>5.9291000000000003E-2</v>
      </c>
      <c r="K21">
        <v>-3.0500000000000002E-3</v>
      </c>
      <c r="L21">
        <v>2.9562999999999999E-2</v>
      </c>
      <c r="M21">
        <v>0.29339900000000002</v>
      </c>
      <c r="N21">
        <v>0.83715099999999998</v>
      </c>
      <c r="O21">
        <v>1.022E-2</v>
      </c>
      <c r="P21">
        <v>-2.6329999999999999E-2</v>
      </c>
      <c r="Q21">
        <v>66.414000000000001</v>
      </c>
      <c r="R21">
        <v>0.169132</v>
      </c>
      <c r="S21">
        <v>-1.6480000000000002E-2</v>
      </c>
      <c r="T21">
        <v>-1.5399999999999999E-3</v>
      </c>
      <c r="U21">
        <v>1.204E-3</v>
      </c>
      <c r="V21">
        <v>-5.5999999999999999E-3</v>
      </c>
      <c r="W21">
        <v>2.2780999999999999E-2</v>
      </c>
      <c r="X21">
        <v>9.8499999999999998E-4</v>
      </c>
      <c r="Y21">
        <v>-1.7799999999999999E-3</v>
      </c>
      <c r="Z21">
        <v>-0.14097000000000001</v>
      </c>
      <c r="AA21">
        <v>-0.36031999999999997</v>
      </c>
      <c r="AB21">
        <v>0</v>
      </c>
      <c r="AC21">
        <v>100.111</v>
      </c>
      <c r="AD21">
        <v>8</v>
      </c>
      <c r="AF21">
        <v>4.0095599999999996</v>
      </c>
      <c r="AG21">
        <v>1.121E-3</v>
      </c>
      <c r="AH21">
        <v>-1.6000000000000001E-4</v>
      </c>
      <c r="AI21">
        <v>1.4660000000000001E-3</v>
      </c>
      <c r="AJ21">
        <v>2.0573999999999999E-2</v>
      </c>
      <c r="AK21">
        <v>5.1590999999999998E-2</v>
      </c>
      <c r="AL21">
        <v>7.2900000000000005E-4</v>
      </c>
      <c r="AM21">
        <v>-9.6000000000000002E-4</v>
      </c>
      <c r="AN21">
        <v>3.9786999999999999</v>
      </c>
      <c r="AO21">
        <v>5.8929999999999998E-3</v>
      </c>
      <c r="AP21">
        <v>-5.4000000000000001E-4</v>
      </c>
      <c r="AQ21">
        <v>-5.0000000000000002E-5</v>
      </c>
      <c r="AR21">
        <v>2.4000000000000001E-5</v>
      </c>
      <c r="AS21">
        <v>-3.6999999999999999E-4</v>
      </c>
      <c r="AT21">
        <v>1.5139999999999999E-3</v>
      </c>
      <c r="AU21">
        <v>1.0900000000000001E-4</v>
      </c>
      <c r="AV21">
        <v>-1E-4</v>
      </c>
      <c r="AW21">
        <v>-7.6E-3</v>
      </c>
      <c r="AX21">
        <v>-6.1379999999999997E-2</v>
      </c>
      <c r="AY21">
        <v>0</v>
      </c>
      <c r="AZ21">
        <v>9.9880000000000004E-3</v>
      </c>
      <c r="BA21">
        <v>3.2523999999999997E-2</v>
      </c>
      <c r="BB21">
        <v>3.6935000000000003E-2</v>
      </c>
      <c r="BC21">
        <v>2.6967999999999999E-2</v>
      </c>
      <c r="BD21">
        <v>1.2472E-2</v>
      </c>
      <c r="BE21">
        <v>1.9063E-2</v>
      </c>
      <c r="BF21">
        <v>1.3542999999999999E-2</v>
      </c>
      <c r="BG21">
        <v>4.0002000000000003E-2</v>
      </c>
      <c r="BH21">
        <v>2.1166999999999998E-2</v>
      </c>
      <c r="BI21">
        <v>3.0464000000000001E-2</v>
      </c>
      <c r="BJ21">
        <v>2.1229999999999999E-2</v>
      </c>
      <c r="BK21">
        <v>1.9723000000000001E-2</v>
      </c>
      <c r="BL21">
        <v>6.8816000000000002E-2</v>
      </c>
      <c r="BM21">
        <v>1.069E-2</v>
      </c>
      <c r="BN21">
        <v>1.1344999999999999E-2</v>
      </c>
      <c r="BO21">
        <v>2.9910000000000002E-3</v>
      </c>
      <c r="BP21">
        <v>2.5326000000000001E-2</v>
      </c>
      <c r="BQ21">
        <v>3.9231000000000002E-2</v>
      </c>
      <c r="BR21">
        <v>3.8601999999999997E-2</v>
      </c>
      <c r="BS21">
        <v>0</v>
      </c>
      <c r="BT21">
        <v>0.21762100000000001</v>
      </c>
      <c r="BU21">
        <v>35.302</v>
      </c>
      <c r="BV21">
        <v>-615.91999999999996</v>
      </c>
      <c r="BW21">
        <v>51.212499999999999</v>
      </c>
      <c r="BX21">
        <v>3.0163899999999999</v>
      </c>
      <c r="BY21">
        <v>1.7455799999999999</v>
      </c>
      <c r="BZ21">
        <v>68.666899999999998</v>
      </c>
      <c r="CA21">
        <v>-69.884</v>
      </c>
      <c r="CB21">
        <v>0.142677</v>
      </c>
      <c r="CC21">
        <v>10.646800000000001</v>
      </c>
      <c r="CD21">
        <v>-64.447000000000003</v>
      </c>
      <c r="CE21">
        <v>-697.36</v>
      </c>
      <c r="CF21">
        <v>3301.44</v>
      </c>
      <c r="CG21">
        <v>-96.427000000000007</v>
      </c>
      <c r="CH21">
        <v>26.1905</v>
      </c>
      <c r="CI21">
        <v>176.148</v>
      </c>
      <c r="CJ21">
        <v>-774.75</v>
      </c>
      <c r="CK21">
        <v>-13.545</v>
      </c>
      <c r="CL21">
        <v>-3.3298000000000001</v>
      </c>
      <c r="CM21">
        <v>0</v>
      </c>
    </row>
    <row r="22" spans="1:91" x14ac:dyDescent="0.3">
      <c r="A22" t="s">
        <v>0</v>
      </c>
      <c r="B22">
        <v>13</v>
      </c>
      <c r="C22">
        <v>40</v>
      </c>
      <c r="D22">
        <v>20</v>
      </c>
      <c r="E22">
        <v>40</v>
      </c>
      <c r="F22">
        <v>3</v>
      </c>
      <c r="G22">
        <v>206</v>
      </c>
      <c r="H22">
        <v>18</v>
      </c>
      <c r="I22">
        <v>32.898099999999999</v>
      </c>
      <c r="J22">
        <v>9.1123999999999997E-2</v>
      </c>
      <c r="K22">
        <v>3.295E-2</v>
      </c>
      <c r="L22">
        <v>2.5628999999999999E-2</v>
      </c>
      <c r="M22">
        <v>6.4989000000000005E-2</v>
      </c>
      <c r="N22">
        <v>0.137493</v>
      </c>
      <c r="O22">
        <v>1.2799E-2</v>
      </c>
      <c r="P22">
        <v>9.7350000000000006E-3</v>
      </c>
      <c r="Q22">
        <v>66.947999999999993</v>
      </c>
      <c r="R22">
        <v>8.5791000000000006E-2</v>
      </c>
      <c r="S22">
        <v>1.4420000000000001E-2</v>
      </c>
      <c r="T22">
        <v>-7.3499999999999998E-3</v>
      </c>
      <c r="U22">
        <v>-1.1900000000000001E-3</v>
      </c>
      <c r="V22">
        <v>-1.6969999999999999E-2</v>
      </c>
      <c r="W22">
        <v>2.6003999999999999E-2</v>
      </c>
      <c r="X22">
        <v>-1.1900000000000001E-3</v>
      </c>
      <c r="Y22">
        <v>1.0739E-2</v>
      </c>
      <c r="Z22">
        <v>-4.0410000000000001E-2</v>
      </c>
      <c r="AA22">
        <v>-0.41493999999999998</v>
      </c>
      <c r="AB22">
        <v>0</v>
      </c>
      <c r="AC22">
        <v>99.875799999999998</v>
      </c>
      <c r="AD22">
        <v>8</v>
      </c>
      <c r="AF22">
        <v>4.0284800000000001</v>
      </c>
      <c r="AG22">
        <v>1.727E-3</v>
      </c>
      <c r="AH22">
        <v>1.727E-3</v>
      </c>
      <c r="AI22">
        <v>1.274E-3</v>
      </c>
      <c r="AJ22">
        <v>4.5690000000000001E-3</v>
      </c>
      <c r="AK22">
        <v>8.4950000000000008E-3</v>
      </c>
      <c r="AL22">
        <v>9.1500000000000001E-4</v>
      </c>
      <c r="AM22">
        <v>3.5399999999999999E-4</v>
      </c>
      <c r="AN22">
        <v>4.0211100000000002</v>
      </c>
      <c r="AO22">
        <v>2.9970000000000001E-3</v>
      </c>
      <c r="AP22">
        <v>4.7699999999999999E-4</v>
      </c>
      <c r="AQ22">
        <v>-2.5000000000000001E-4</v>
      </c>
      <c r="AR22">
        <v>-2.0000000000000002E-5</v>
      </c>
      <c r="AS22">
        <v>-1.1299999999999999E-3</v>
      </c>
      <c r="AT22">
        <v>1.732E-3</v>
      </c>
      <c r="AU22">
        <v>-1.2999999999999999E-4</v>
      </c>
      <c r="AV22">
        <v>6.0499999999999996E-4</v>
      </c>
      <c r="AW22">
        <v>-2.1900000000000001E-3</v>
      </c>
      <c r="AX22">
        <v>-7.0870000000000002E-2</v>
      </c>
      <c r="AY22">
        <v>0</v>
      </c>
      <c r="AZ22">
        <v>9.9819999999999996E-3</v>
      </c>
      <c r="BA22">
        <v>3.2214E-2</v>
      </c>
      <c r="BB22">
        <v>3.6096999999999997E-2</v>
      </c>
      <c r="BC22">
        <v>2.6799E-2</v>
      </c>
      <c r="BD22">
        <v>1.2636E-2</v>
      </c>
      <c r="BE22">
        <v>1.8960999999999999E-2</v>
      </c>
      <c r="BF22">
        <v>1.3435000000000001E-2</v>
      </c>
      <c r="BG22">
        <v>3.7093000000000001E-2</v>
      </c>
      <c r="BH22">
        <v>2.0778000000000001E-2</v>
      </c>
      <c r="BI22">
        <v>3.2777000000000001E-2</v>
      </c>
      <c r="BJ22">
        <v>2.0951000000000001E-2</v>
      </c>
      <c r="BK22">
        <v>1.9838000000000001E-2</v>
      </c>
      <c r="BL22">
        <v>6.9505999999999998E-2</v>
      </c>
      <c r="BM22">
        <v>1.0748000000000001E-2</v>
      </c>
      <c r="BN22">
        <v>1.1401E-2</v>
      </c>
      <c r="BO22">
        <v>3.0019999999999999E-3</v>
      </c>
      <c r="BP22">
        <v>2.4909000000000001E-2</v>
      </c>
      <c r="BQ22">
        <v>3.7518999999999997E-2</v>
      </c>
      <c r="BR22">
        <v>3.8857000000000003E-2</v>
      </c>
      <c r="BS22">
        <v>0</v>
      </c>
      <c r="BT22">
        <v>0.21754799999999999</v>
      </c>
      <c r="BU22">
        <v>23.4251</v>
      </c>
      <c r="BV22">
        <v>57.474200000000003</v>
      </c>
      <c r="BW22">
        <v>58.489100000000001</v>
      </c>
      <c r="BX22">
        <v>10.8607</v>
      </c>
      <c r="BY22">
        <v>7.7252999999999998</v>
      </c>
      <c r="BZ22">
        <v>54.649299999999997</v>
      </c>
      <c r="CA22">
        <v>181.44900000000001</v>
      </c>
      <c r="CB22">
        <v>0.14210300000000001</v>
      </c>
      <c r="CC22">
        <v>20.8857</v>
      </c>
      <c r="CD22">
        <v>75.109700000000004</v>
      </c>
      <c r="CE22">
        <v>-145.55000000000001</v>
      </c>
      <c r="CF22">
        <v>-3371.5</v>
      </c>
      <c r="CG22">
        <v>-31.495000000000001</v>
      </c>
      <c r="CH22">
        <v>23.153199999999998</v>
      </c>
      <c r="CI22">
        <v>-144.82</v>
      </c>
      <c r="CJ22">
        <v>126.95099999999999</v>
      </c>
      <c r="CK22">
        <v>-46.628999999999998</v>
      </c>
      <c r="CL22">
        <v>-2.5548000000000002</v>
      </c>
      <c r="CM22">
        <v>0</v>
      </c>
    </row>
    <row r="23" spans="1:91" x14ac:dyDescent="0.3">
      <c r="A23" t="s">
        <v>0</v>
      </c>
      <c r="B23">
        <v>13</v>
      </c>
      <c r="C23">
        <v>40</v>
      </c>
      <c r="D23">
        <v>20</v>
      </c>
      <c r="E23">
        <v>40</v>
      </c>
      <c r="F23">
        <v>3</v>
      </c>
      <c r="G23">
        <v>207</v>
      </c>
      <c r="H23">
        <v>19</v>
      </c>
      <c r="I23">
        <v>32.867100000000001</v>
      </c>
      <c r="J23">
        <v>8.8357000000000005E-2</v>
      </c>
      <c r="K23">
        <v>1.2645E-2</v>
      </c>
      <c r="L23">
        <v>-7.0699999999999999E-3</v>
      </c>
      <c r="M23">
        <v>3.1772000000000002E-2</v>
      </c>
      <c r="N23">
        <v>4.7708E-2</v>
      </c>
      <c r="O23">
        <v>5.2599999999999999E-3</v>
      </c>
      <c r="P23">
        <v>-5.79E-3</v>
      </c>
      <c r="Q23">
        <v>66.986199999999997</v>
      </c>
      <c r="R23">
        <v>0.129833</v>
      </c>
      <c r="S23">
        <v>3.0518E-2</v>
      </c>
      <c r="T23">
        <v>-8.2100000000000003E-3</v>
      </c>
      <c r="U23">
        <v>4.3561000000000002E-2</v>
      </c>
      <c r="V23">
        <v>-5.4299999999999999E-3</v>
      </c>
      <c r="W23">
        <v>2.7268000000000001E-2</v>
      </c>
      <c r="X23">
        <v>1.621E-3</v>
      </c>
      <c r="Y23">
        <v>-7.4999999999999997E-3</v>
      </c>
      <c r="Z23">
        <v>-4.3869999999999999E-2</v>
      </c>
      <c r="AA23">
        <v>-0.31034</v>
      </c>
      <c r="AB23">
        <v>0</v>
      </c>
      <c r="AC23">
        <v>99.883600000000001</v>
      </c>
      <c r="AD23">
        <v>8</v>
      </c>
      <c r="AF23">
        <v>4.0210600000000003</v>
      </c>
      <c r="AG23">
        <v>1.673E-3</v>
      </c>
      <c r="AH23">
        <v>6.6200000000000005E-4</v>
      </c>
      <c r="AI23">
        <v>-3.5E-4</v>
      </c>
      <c r="AJ23">
        <v>2.232E-3</v>
      </c>
      <c r="AK23">
        <v>2.9450000000000001E-3</v>
      </c>
      <c r="AL23">
        <v>3.7599999999999998E-4</v>
      </c>
      <c r="AM23">
        <v>-2.1000000000000001E-4</v>
      </c>
      <c r="AN23">
        <v>4.0198</v>
      </c>
      <c r="AO23">
        <v>4.5310000000000003E-3</v>
      </c>
      <c r="AP23">
        <v>1.0089999999999999E-3</v>
      </c>
      <c r="AQ23">
        <v>-2.7999999999999998E-4</v>
      </c>
      <c r="AR23">
        <v>8.52E-4</v>
      </c>
      <c r="AS23">
        <v>-3.6000000000000002E-4</v>
      </c>
      <c r="AT23">
        <v>1.815E-3</v>
      </c>
      <c r="AU23">
        <v>1.7899999999999999E-4</v>
      </c>
      <c r="AV23">
        <v>-4.2000000000000002E-4</v>
      </c>
      <c r="AW23">
        <v>-2.3700000000000001E-3</v>
      </c>
      <c r="AX23">
        <v>-5.2949999999999997E-2</v>
      </c>
      <c r="AY23">
        <v>0</v>
      </c>
      <c r="AZ23">
        <v>1.0078999999999999E-2</v>
      </c>
      <c r="BA23">
        <v>3.1632E-2</v>
      </c>
      <c r="BB23">
        <v>3.6541999999999998E-2</v>
      </c>
      <c r="BC23">
        <v>2.7458E-2</v>
      </c>
      <c r="BD23">
        <v>1.2699E-2</v>
      </c>
      <c r="BE23">
        <v>1.9265000000000001E-2</v>
      </c>
      <c r="BF23">
        <v>1.3722E-2</v>
      </c>
      <c r="BG23">
        <v>3.773E-2</v>
      </c>
      <c r="BH23">
        <v>2.0789999999999999E-2</v>
      </c>
      <c r="BI23">
        <v>3.1272000000000001E-2</v>
      </c>
      <c r="BJ23">
        <v>1.9913E-2</v>
      </c>
      <c r="BK23">
        <v>1.9753E-2</v>
      </c>
      <c r="BL23">
        <v>6.8094000000000002E-2</v>
      </c>
      <c r="BM23">
        <v>1.0624E-2</v>
      </c>
      <c r="BN23">
        <v>1.12E-2</v>
      </c>
      <c r="BO23">
        <v>2.9750000000000002E-3</v>
      </c>
      <c r="BP23">
        <v>2.5055999999999998E-2</v>
      </c>
      <c r="BQ23">
        <v>3.7510000000000002E-2</v>
      </c>
      <c r="BR23">
        <v>3.7562999999999999E-2</v>
      </c>
      <c r="BS23">
        <v>0</v>
      </c>
      <c r="BT23">
        <v>0.21758</v>
      </c>
      <c r="BU23">
        <v>23.731300000000001</v>
      </c>
      <c r="BV23">
        <v>148.83199999999999</v>
      </c>
      <c r="BW23">
        <v>-209.89</v>
      </c>
      <c r="BX23">
        <v>21.330500000000001</v>
      </c>
      <c r="BY23">
        <v>21.274699999999999</v>
      </c>
      <c r="BZ23">
        <v>134.017</v>
      </c>
      <c r="CA23">
        <v>-305.54000000000002</v>
      </c>
      <c r="CB23">
        <v>0.142011</v>
      </c>
      <c r="CC23">
        <v>13.7315</v>
      </c>
      <c r="CD23">
        <v>34.4011</v>
      </c>
      <c r="CE23">
        <v>-129.6</v>
      </c>
      <c r="CF23">
        <v>90.941400000000002</v>
      </c>
      <c r="CG23">
        <v>-98.933999999999997</v>
      </c>
      <c r="CH23">
        <v>21.755400000000002</v>
      </c>
      <c r="CI23">
        <v>106.73699999999999</v>
      </c>
      <c r="CJ23">
        <v>-181.24</v>
      </c>
      <c r="CK23">
        <v>-42.893000000000001</v>
      </c>
      <c r="CL23">
        <v>-4.0418000000000003</v>
      </c>
      <c r="CM23">
        <v>0</v>
      </c>
    </row>
    <row r="24" spans="1:91" x14ac:dyDescent="0.3">
      <c r="A24" t="s">
        <v>0</v>
      </c>
      <c r="B24">
        <v>13</v>
      </c>
      <c r="C24">
        <v>40</v>
      </c>
      <c r="D24">
        <v>20</v>
      </c>
      <c r="E24">
        <v>40</v>
      </c>
      <c r="F24">
        <v>3</v>
      </c>
      <c r="G24">
        <v>208</v>
      </c>
      <c r="H24">
        <v>20</v>
      </c>
      <c r="I24">
        <v>33.039400000000001</v>
      </c>
      <c r="J24">
        <v>0.102091</v>
      </c>
      <c r="K24">
        <v>1.9415000000000002E-2</v>
      </c>
      <c r="L24">
        <v>1.7337000000000002E-2</v>
      </c>
      <c r="M24">
        <v>4.2419999999999999E-2</v>
      </c>
      <c r="N24">
        <v>9.7683000000000006E-2</v>
      </c>
      <c r="O24">
        <v>7.8460000000000005E-3</v>
      </c>
      <c r="P24">
        <v>-9.3100000000000006E-3</v>
      </c>
      <c r="Q24">
        <v>67.053700000000006</v>
      </c>
      <c r="R24">
        <v>0.124696</v>
      </c>
      <c r="S24">
        <v>-5.47E-3</v>
      </c>
      <c r="T24">
        <v>2.9564E-2</v>
      </c>
      <c r="U24">
        <v>1.6598999999999999E-2</v>
      </c>
      <c r="V24">
        <v>-1.6100000000000001E-3</v>
      </c>
      <c r="W24">
        <v>2.9052999999999999E-2</v>
      </c>
      <c r="X24">
        <v>-1.1900000000000001E-3</v>
      </c>
      <c r="Y24">
        <v>-1.643E-2</v>
      </c>
      <c r="Z24">
        <v>-5.6980000000000003E-2</v>
      </c>
      <c r="AA24">
        <v>-0.3594</v>
      </c>
      <c r="AB24">
        <v>0</v>
      </c>
      <c r="AC24">
        <v>100.129</v>
      </c>
      <c r="AD24">
        <v>8</v>
      </c>
      <c r="AF24">
        <v>4.0315399999999997</v>
      </c>
      <c r="AG24">
        <v>1.928E-3</v>
      </c>
      <c r="AH24">
        <v>1.0139999999999999E-3</v>
      </c>
      <c r="AI24">
        <v>8.5899999999999995E-4</v>
      </c>
      <c r="AJ24">
        <v>2.9719999999999998E-3</v>
      </c>
      <c r="AK24">
        <v>6.0140000000000002E-3</v>
      </c>
      <c r="AL24">
        <v>5.5900000000000004E-4</v>
      </c>
      <c r="AM24">
        <v>-3.4000000000000002E-4</v>
      </c>
      <c r="AN24">
        <v>4.0133000000000001</v>
      </c>
      <c r="AO24">
        <v>4.3410000000000002E-3</v>
      </c>
      <c r="AP24">
        <v>-1.8000000000000001E-4</v>
      </c>
      <c r="AQ24">
        <v>1.0070000000000001E-3</v>
      </c>
      <c r="AR24">
        <v>3.2400000000000001E-4</v>
      </c>
      <c r="AS24">
        <v>-1.1E-4</v>
      </c>
      <c r="AT24">
        <v>1.9289999999999999E-3</v>
      </c>
      <c r="AU24">
        <v>-1.2999999999999999E-4</v>
      </c>
      <c r="AV24">
        <v>-9.2000000000000003E-4</v>
      </c>
      <c r="AW24">
        <v>-3.0699999999999998E-3</v>
      </c>
      <c r="AX24">
        <v>-6.1159999999999999E-2</v>
      </c>
      <c r="AY24">
        <v>0</v>
      </c>
      <c r="AZ24">
        <v>1.0059999999999999E-2</v>
      </c>
      <c r="BA24">
        <v>3.3174000000000002E-2</v>
      </c>
      <c r="BB24">
        <v>3.7033999999999997E-2</v>
      </c>
      <c r="BC24">
        <v>2.6914E-2</v>
      </c>
      <c r="BD24">
        <v>1.2522E-2</v>
      </c>
      <c r="BE24">
        <v>1.8818000000000001E-2</v>
      </c>
      <c r="BF24">
        <v>1.3429999999999999E-2</v>
      </c>
      <c r="BG24">
        <v>3.8261999999999997E-2</v>
      </c>
      <c r="BH24">
        <v>2.0875999999999999E-2</v>
      </c>
      <c r="BI24">
        <v>3.1878999999999998E-2</v>
      </c>
      <c r="BJ24">
        <v>2.1034000000000001E-2</v>
      </c>
      <c r="BK24">
        <v>1.899E-2</v>
      </c>
      <c r="BL24">
        <v>6.8548999999999999E-2</v>
      </c>
      <c r="BM24">
        <v>1.0572E-2</v>
      </c>
      <c r="BN24">
        <v>1.1344999999999999E-2</v>
      </c>
      <c r="BO24">
        <v>2.983E-3</v>
      </c>
      <c r="BP24">
        <v>2.5343999999999998E-2</v>
      </c>
      <c r="BQ24">
        <v>3.7812999999999999E-2</v>
      </c>
      <c r="BR24">
        <v>3.8460000000000001E-2</v>
      </c>
      <c r="BS24">
        <v>0</v>
      </c>
      <c r="BT24">
        <v>0.216999</v>
      </c>
      <c r="BU24">
        <v>21.625</v>
      </c>
      <c r="BV24">
        <v>98.781400000000005</v>
      </c>
      <c r="BW24">
        <v>86.075599999999994</v>
      </c>
      <c r="BX24">
        <v>16.015000000000001</v>
      </c>
      <c r="BY24">
        <v>10.5265</v>
      </c>
      <c r="BZ24">
        <v>88.361400000000003</v>
      </c>
      <c r="CA24">
        <v>-191.91</v>
      </c>
      <c r="CB24">
        <v>0.14197899999999999</v>
      </c>
      <c r="CC24">
        <v>14.4635</v>
      </c>
      <c r="CD24">
        <v>-194.61</v>
      </c>
      <c r="CE24">
        <v>36.292000000000002</v>
      </c>
      <c r="CF24">
        <v>239.11699999999999</v>
      </c>
      <c r="CG24">
        <v>-334.59</v>
      </c>
      <c r="CH24">
        <v>20.713000000000001</v>
      </c>
      <c r="CI24">
        <v>-143.91999999999999</v>
      </c>
      <c r="CJ24">
        <v>-83.275999999999996</v>
      </c>
      <c r="CK24">
        <v>-33.148000000000003</v>
      </c>
      <c r="CL24">
        <v>-3.3163999999999998</v>
      </c>
      <c r="CM24">
        <v>0</v>
      </c>
    </row>
    <row r="25" spans="1:91" x14ac:dyDescent="0.3">
      <c r="A25" t="s">
        <v>0</v>
      </c>
      <c r="B25">
        <v>13</v>
      </c>
      <c r="C25">
        <v>40</v>
      </c>
      <c r="D25">
        <v>20</v>
      </c>
      <c r="E25">
        <v>40</v>
      </c>
      <c r="F25">
        <v>3</v>
      </c>
      <c r="G25">
        <v>209</v>
      </c>
      <c r="H25">
        <v>21</v>
      </c>
      <c r="I25">
        <v>32.8994</v>
      </c>
      <c r="J25">
        <v>7.7720999999999998E-2</v>
      </c>
      <c r="K25">
        <v>-2.282E-2</v>
      </c>
      <c r="L25">
        <v>-4.0499999999999998E-3</v>
      </c>
      <c r="M25">
        <v>4.0620999999999997E-2</v>
      </c>
      <c r="N25">
        <v>6.8478999999999998E-2</v>
      </c>
      <c r="O25">
        <v>5.8919999999999997E-3</v>
      </c>
      <c r="P25">
        <v>4.5603999999999999E-2</v>
      </c>
      <c r="Q25">
        <v>66.947800000000001</v>
      </c>
      <c r="R25">
        <v>0.135327</v>
      </c>
      <c r="S25">
        <v>1.8710000000000001E-2</v>
      </c>
      <c r="T25">
        <v>-2.63E-3</v>
      </c>
      <c r="U25">
        <v>1.1858E-2</v>
      </c>
      <c r="V25">
        <v>-3.2699999999999999E-3</v>
      </c>
      <c r="W25">
        <v>1.8971999999999999E-2</v>
      </c>
      <c r="X25">
        <v>-1.34E-3</v>
      </c>
      <c r="Y25">
        <v>5.1409999999999997E-3</v>
      </c>
      <c r="Z25">
        <v>-3.1559999999999998E-2</v>
      </c>
      <c r="AA25">
        <v>-0.3236</v>
      </c>
      <c r="AB25">
        <v>0</v>
      </c>
      <c r="AC25">
        <v>99.886300000000006</v>
      </c>
      <c r="AD25">
        <v>8</v>
      </c>
      <c r="AF25">
        <v>4.0241899999999999</v>
      </c>
      <c r="AG25">
        <v>1.4710000000000001E-3</v>
      </c>
      <c r="AH25">
        <v>-1.1900000000000001E-3</v>
      </c>
      <c r="AI25">
        <v>-2.0000000000000001E-4</v>
      </c>
      <c r="AJ25">
        <v>2.8530000000000001E-3</v>
      </c>
      <c r="AK25">
        <v>4.2259999999999997E-3</v>
      </c>
      <c r="AL25">
        <v>4.2099999999999999E-4</v>
      </c>
      <c r="AM25">
        <v>1.658E-3</v>
      </c>
      <c r="AN25">
        <v>4.0166700000000004</v>
      </c>
      <c r="AO25">
        <v>4.7219999999999996E-3</v>
      </c>
      <c r="AP25">
        <v>6.1799999999999995E-4</v>
      </c>
      <c r="AQ25">
        <v>-9.0000000000000006E-5</v>
      </c>
      <c r="AR25">
        <v>2.32E-4</v>
      </c>
      <c r="AS25">
        <v>-2.2000000000000001E-4</v>
      </c>
      <c r="AT25">
        <v>1.263E-3</v>
      </c>
      <c r="AU25">
        <v>-1.4999999999999999E-4</v>
      </c>
      <c r="AV25">
        <v>2.8899999999999998E-4</v>
      </c>
      <c r="AW25">
        <v>-1.7099999999999999E-3</v>
      </c>
      <c r="AX25">
        <v>-5.5199999999999999E-2</v>
      </c>
      <c r="AY25">
        <v>0</v>
      </c>
      <c r="AZ25">
        <v>9.9629999999999996E-3</v>
      </c>
      <c r="BA25">
        <v>3.1717000000000002E-2</v>
      </c>
      <c r="BB25">
        <v>3.7204000000000001E-2</v>
      </c>
      <c r="BC25">
        <v>2.7458E-2</v>
      </c>
      <c r="BD25">
        <v>1.2363000000000001E-2</v>
      </c>
      <c r="BE25">
        <v>1.9016000000000002E-2</v>
      </c>
      <c r="BF25">
        <v>1.3528999999999999E-2</v>
      </c>
      <c r="BG25">
        <v>3.6018000000000001E-2</v>
      </c>
      <c r="BH25">
        <v>2.1063999999999999E-2</v>
      </c>
      <c r="BI25">
        <v>3.2457E-2</v>
      </c>
      <c r="BJ25">
        <v>2.0475E-2</v>
      </c>
      <c r="BK25">
        <v>1.9710999999999999E-2</v>
      </c>
      <c r="BL25">
        <v>6.9241999999999998E-2</v>
      </c>
      <c r="BM25">
        <v>1.056E-2</v>
      </c>
      <c r="BN25">
        <v>1.1369000000000001E-2</v>
      </c>
      <c r="BO25">
        <v>2.9859999999999999E-3</v>
      </c>
      <c r="BP25">
        <v>2.4916000000000001E-2</v>
      </c>
      <c r="BQ25">
        <v>3.7413000000000002E-2</v>
      </c>
      <c r="BR25">
        <v>3.7128000000000001E-2</v>
      </c>
      <c r="BS25">
        <v>0</v>
      </c>
      <c r="BT25">
        <v>0.217419</v>
      </c>
      <c r="BU25">
        <v>26.7837</v>
      </c>
      <c r="BV25">
        <v>-81.313999999999993</v>
      </c>
      <c r="BW25">
        <v>-367.67</v>
      </c>
      <c r="BX25">
        <v>16.494</v>
      </c>
      <c r="BY25">
        <v>14.857100000000001</v>
      </c>
      <c r="BZ25">
        <v>118.104</v>
      </c>
      <c r="CA25">
        <v>39.077300000000001</v>
      </c>
      <c r="CB25">
        <v>0.14208999999999999</v>
      </c>
      <c r="CC25">
        <v>13.6281</v>
      </c>
      <c r="CD25">
        <v>56.873800000000003</v>
      </c>
      <c r="CE25">
        <v>-406.28</v>
      </c>
      <c r="CF25">
        <v>337.82400000000001</v>
      </c>
      <c r="CG25">
        <v>-163.77000000000001</v>
      </c>
      <c r="CH25">
        <v>31.346299999999999</v>
      </c>
      <c r="CI25">
        <v>-128.09</v>
      </c>
      <c r="CJ25">
        <v>264.52999999999997</v>
      </c>
      <c r="CK25">
        <v>-59.720999999999997</v>
      </c>
      <c r="CL25">
        <v>-3.6570999999999998</v>
      </c>
      <c r="CM25">
        <v>0</v>
      </c>
    </row>
    <row r="26" spans="1:91" x14ac:dyDescent="0.3">
      <c r="A26" t="s">
        <v>0</v>
      </c>
      <c r="B26">
        <v>13</v>
      </c>
      <c r="C26">
        <v>40</v>
      </c>
      <c r="D26">
        <v>20</v>
      </c>
      <c r="E26">
        <v>40</v>
      </c>
      <c r="F26">
        <v>3</v>
      </c>
      <c r="G26">
        <v>210</v>
      </c>
      <c r="H26">
        <v>22</v>
      </c>
      <c r="I26">
        <v>32.793500000000002</v>
      </c>
      <c r="J26">
        <v>7.8815999999999997E-2</v>
      </c>
      <c r="K26">
        <v>-2.069E-2</v>
      </c>
      <c r="L26">
        <v>2.3930000000000002E-3</v>
      </c>
      <c r="M26">
        <v>6.7044999999999993E-2</v>
      </c>
      <c r="N26">
        <v>4.6878999999999997E-2</v>
      </c>
      <c r="O26">
        <v>6.78E-4</v>
      </c>
      <c r="P26">
        <v>1.0978999999999999E-2</v>
      </c>
      <c r="Q26">
        <v>66.941900000000004</v>
      </c>
      <c r="R26">
        <v>0.12273299999999999</v>
      </c>
      <c r="S26">
        <v>-6.4900000000000001E-3</v>
      </c>
      <c r="T26">
        <v>1.8397E-2</v>
      </c>
      <c r="U26">
        <v>4.7329000000000003E-2</v>
      </c>
      <c r="V26">
        <v>1.4090000000000001E-3</v>
      </c>
      <c r="W26">
        <v>2.6019E-2</v>
      </c>
      <c r="X26">
        <v>4.3099999999999996E-3</v>
      </c>
      <c r="Y26">
        <v>3.6257999999999999E-2</v>
      </c>
      <c r="Z26">
        <v>-3.7650000000000003E-2</v>
      </c>
      <c r="AA26">
        <v>-0.38229000000000002</v>
      </c>
      <c r="AB26">
        <v>0</v>
      </c>
      <c r="AC26">
        <v>99.751599999999996</v>
      </c>
      <c r="AD26">
        <v>8</v>
      </c>
      <c r="AF26">
        <v>4.0221200000000001</v>
      </c>
      <c r="AG26">
        <v>1.4959999999999999E-3</v>
      </c>
      <c r="AH26">
        <v>-1.09E-3</v>
      </c>
      <c r="AI26">
        <v>1.1900000000000001E-4</v>
      </c>
      <c r="AJ26">
        <v>4.7210000000000004E-3</v>
      </c>
      <c r="AK26">
        <v>2.9009999999999999E-3</v>
      </c>
      <c r="AL26">
        <v>4.8999999999999998E-5</v>
      </c>
      <c r="AM26">
        <v>4.0000000000000002E-4</v>
      </c>
      <c r="AN26">
        <v>4.0271999999999997</v>
      </c>
      <c r="AO26">
        <v>4.2940000000000001E-3</v>
      </c>
      <c r="AP26">
        <v>-2.2000000000000001E-4</v>
      </c>
      <c r="AQ26">
        <v>6.3000000000000003E-4</v>
      </c>
      <c r="AR26">
        <v>9.2800000000000001E-4</v>
      </c>
      <c r="AS26">
        <v>9.3999999999999994E-5</v>
      </c>
      <c r="AT26">
        <v>1.7359999999999999E-3</v>
      </c>
      <c r="AU26">
        <v>4.7800000000000002E-4</v>
      </c>
      <c r="AV26">
        <v>2.0449999999999999E-3</v>
      </c>
      <c r="AW26">
        <v>-2.0400000000000001E-3</v>
      </c>
      <c r="AX26">
        <v>-6.5390000000000004E-2</v>
      </c>
      <c r="AY26">
        <v>0</v>
      </c>
      <c r="AZ26">
        <v>9.8279999999999999E-3</v>
      </c>
      <c r="BA26">
        <v>3.3065999999999998E-2</v>
      </c>
      <c r="BB26">
        <v>3.7137999999999997E-2</v>
      </c>
      <c r="BC26">
        <v>2.7137999999999999E-2</v>
      </c>
      <c r="BD26">
        <v>1.2286999999999999E-2</v>
      </c>
      <c r="BE26">
        <v>1.9158000000000001E-2</v>
      </c>
      <c r="BF26">
        <v>1.3445E-2</v>
      </c>
      <c r="BG26">
        <v>3.6375999999999999E-2</v>
      </c>
      <c r="BH26">
        <v>2.1180999999999998E-2</v>
      </c>
      <c r="BI26">
        <v>3.1220999999999999E-2</v>
      </c>
      <c r="BJ26">
        <v>2.0837999999999999E-2</v>
      </c>
      <c r="BK26">
        <v>1.9155999999999999E-2</v>
      </c>
      <c r="BL26">
        <v>6.8395999999999998E-2</v>
      </c>
      <c r="BM26">
        <v>1.0573000000000001E-2</v>
      </c>
      <c r="BN26">
        <v>1.1488E-2</v>
      </c>
      <c r="BO26">
        <v>2.9689999999999999E-3</v>
      </c>
      <c r="BP26">
        <v>2.4621000000000001E-2</v>
      </c>
      <c r="BQ26">
        <v>3.7619E-2</v>
      </c>
      <c r="BR26">
        <v>3.7793E-2</v>
      </c>
      <c r="BS26">
        <v>0</v>
      </c>
      <c r="BT26">
        <v>0.217837</v>
      </c>
      <c r="BU26">
        <v>27.406199999999998</v>
      </c>
      <c r="BV26">
        <v>-89.697999999999993</v>
      </c>
      <c r="BW26">
        <v>618.79100000000005</v>
      </c>
      <c r="BX26">
        <v>10.3154</v>
      </c>
      <c r="BY26">
        <v>21.526299999999999</v>
      </c>
      <c r="BZ26">
        <v>1011.17</v>
      </c>
      <c r="CA26">
        <v>158.042</v>
      </c>
      <c r="CB26">
        <v>0.14210700000000001</v>
      </c>
      <c r="CC26">
        <v>14.4267</v>
      </c>
      <c r="CD26">
        <v>-162.25</v>
      </c>
      <c r="CE26">
        <v>58.003799999999998</v>
      </c>
      <c r="CF26">
        <v>84.121899999999997</v>
      </c>
      <c r="CG26">
        <v>382.90800000000002</v>
      </c>
      <c r="CH26">
        <v>23.3035</v>
      </c>
      <c r="CI26">
        <v>40.554099999999998</v>
      </c>
      <c r="CJ26">
        <v>37.656100000000002</v>
      </c>
      <c r="CK26">
        <v>-50.238999999999997</v>
      </c>
      <c r="CL26">
        <v>-2.7839</v>
      </c>
      <c r="CM26">
        <v>0</v>
      </c>
    </row>
    <row r="27" spans="1:91" x14ac:dyDescent="0.3">
      <c r="A27" t="s">
        <v>0</v>
      </c>
      <c r="B27">
        <v>13</v>
      </c>
      <c r="C27">
        <v>40</v>
      </c>
      <c r="D27">
        <v>20</v>
      </c>
      <c r="E27">
        <v>40</v>
      </c>
      <c r="F27">
        <v>3</v>
      </c>
      <c r="G27">
        <v>211</v>
      </c>
      <c r="H27">
        <v>23</v>
      </c>
      <c r="I27">
        <v>32.981699999999996</v>
      </c>
      <c r="J27">
        <v>0.132106</v>
      </c>
      <c r="K27">
        <v>3.5371E-2</v>
      </c>
      <c r="L27">
        <v>4.2124000000000002E-2</v>
      </c>
      <c r="M27">
        <v>0.14055500000000001</v>
      </c>
      <c r="N27">
        <v>0.64203100000000002</v>
      </c>
      <c r="O27">
        <v>-2.81E-3</v>
      </c>
      <c r="P27">
        <v>1.2029E-2</v>
      </c>
      <c r="Q27">
        <v>66.589799999999997</v>
      </c>
      <c r="R27">
        <v>9.0947E-2</v>
      </c>
      <c r="S27">
        <v>-3.9100000000000003E-3</v>
      </c>
      <c r="T27">
        <v>2.4223999999999999E-2</v>
      </c>
      <c r="U27">
        <v>2.3092000000000001E-2</v>
      </c>
      <c r="V27">
        <v>6.6E-4</v>
      </c>
      <c r="W27">
        <v>2.0183E-2</v>
      </c>
      <c r="X27">
        <v>5.7010000000000003E-3</v>
      </c>
      <c r="Y27">
        <v>7.2490000000000002E-3</v>
      </c>
      <c r="Z27">
        <v>-7.5370000000000006E-2</v>
      </c>
      <c r="AA27">
        <v>-0.32217000000000001</v>
      </c>
      <c r="AB27">
        <v>0</v>
      </c>
      <c r="AC27">
        <v>100.34399999999999</v>
      </c>
      <c r="AD27">
        <v>8</v>
      </c>
      <c r="AF27">
        <v>4.01783</v>
      </c>
      <c r="AG27">
        <v>2.4910000000000002E-3</v>
      </c>
      <c r="AH27">
        <v>1.8439999999999999E-3</v>
      </c>
      <c r="AI27">
        <v>2.0839999999999999E-3</v>
      </c>
      <c r="AJ27">
        <v>9.8309999999999995E-3</v>
      </c>
      <c r="AK27">
        <v>3.9463999999999999E-2</v>
      </c>
      <c r="AL27">
        <v>-2.0000000000000001E-4</v>
      </c>
      <c r="AM27">
        <v>4.3600000000000003E-4</v>
      </c>
      <c r="AN27">
        <v>3.97892</v>
      </c>
      <c r="AO27">
        <v>3.1610000000000002E-3</v>
      </c>
      <c r="AP27">
        <v>-1.2999999999999999E-4</v>
      </c>
      <c r="AQ27">
        <v>8.2399999999999997E-4</v>
      </c>
      <c r="AR27">
        <v>4.4999999999999999E-4</v>
      </c>
      <c r="AS27">
        <v>4.3999999999999999E-5</v>
      </c>
      <c r="AT27">
        <v>1.338E-3</v>
      </c>
      <c r="AU27">
        <v>6.2799999999999998E-4</v>
      </c>
      <c r="AV27">
        <v>4.06E-4</v>
      </c>
      <c r="AW27">
        <v>-4.0600000000000002E-3</v>
      </c>
      <c r="AX27">
        <v>-5.4739999999999997E-2</v>
      </c>
      <c r="AY27">
        <v>0</v>
      </c>
      <c r="AZ27">
        <v>9.7800000000000005E-3</v>
      </c>
      <c r="BA27">
        <v>3.1730000000000001E-2</v>
      </c>
      <c r="BB27">
        <v>3.5333999999999997E-2</v>
      </c>
      <c r="BC27">
        <v>2.6092000000000001E-2</v>
      </c>
      <c r="BD27">
        <v>1.2245000000000001E-2</v>
      </c>
      <c r="BE27">
        <v>1.9016999999999999E-2</v>
      </c>
      <c r="BF27">
        <v>1.3792E-2</v>
      </c>
      <c r="BG27">
        <v>3.7442999999999997E-2</v>
      </c>
      <c r="BH27">
        <v>2.1152000000000001E-2</v>
      </c>
      <c r="BI27">
        <v>3.3411999999999997E-2</v>
      </c>
      <c r="BJ27">
        <v>2.0982000000000001E-2</v>
      </c>
      <c r="BK27">
        <v>1.8976E-2</v>
      </c>
      <c r="BL27">
        <v>6.8109000000000003E-2</v>
      </c>
      <c r="BM27">
        <v>1.0779E-2</v>
      </c>
      <c r="BN27">
        <v>1.1299E-2</v>
      </c>
      <c r="BO27">
        <v>2.9480000000000001E-3</v>
      </c>
      <c r="BP27">
        <v>2.504E-2</v>
      </c>
      <c r="BQ27">
        <v>3.8220999999999998E-2</v>
      </c>
      <c r="BR27">
        <v>3.7692000000000003E-2</v>
      </c>
      <c r="BS27">
        <v>0</v>
      </c>
      <c r="BT27">
        <v>0.217196</v>
      </c>
      <c r="BU27">
        <v>16.518599999999999</v>
      </c>
      <c r="BV27">
        <v>52.588000000000001</v>
      </c>
      <c r="BW27">
        <v>35.313299999999998</v>
      </c>
      <c r="BX27">
        <v>5.3761299999999999</v>
      </c>
      <c r="BY27">
        <v>2.1203599999999998</v>
      </c>
      <c r="BZ27">
        <v>-248.3</v>
      </c>
      <c r="CA27">
        <v>148.547</v>
      </c>
      <c r="CB27">
        <v>0.142516</v>
      </c>
      <c r="CC27">
        <v>20.1098</v>
      </c>
      <c r="CD27">
        <v>-271.83999999999997</v>
      </c>
      <c r="CE27">
        <v>43.973100000000002</v>
      </c>
      <c r="CF27">
        <v>170.98</v>
      </c>
      <c r="CG27">
        <v>831.91200000000003</v>
      </c>
      <c r="CH27">
        <v>29.343699999999998</v>
      </c>
      <c r="CI27">
        <v>30.641999999999999</v>
      </c>
      <c r="CJ27">
        <v>188.71799999999999</v>
      </c>
      <c r="CK27">
        <v>-25.184000000000001</v>
      </c>
      <c r="CL27">
        <v>-3.827</v>
      </c>
      <c r="CM2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4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X32" sqref="B25:X32"/>
    </sheetView>
  </sheetViews>
  <sheetFormatPr baseColWidth="10" defaultColWidth="9.109375" defaultRowHeight="14.4" x14ac:dyDescent="0.3"/>
  <sheetData>
    <row r="1" spans="1:24" x14ac:dyDescent="0.3">
      <c r="A1" t="str">
        <f>'Raw Data'!A4</f>
        <v xml:space="preserve">  SAMPLE</v>
      </c>
      <c r="B1" t="str">
        <f>'Raw Data'!G4</f>
        <v xml:space="preserve">    LINE</v>
      </c>
      <c r="C1" t="str">
        <f>'Raw Data'!H4</f>
        <v>REL. LINE</v>
      </c>
      <c r="D1" t="str">
        <f>'Raw Data'!I4</f>
        <v xml:space="preserve">   S WT%</v>
      </c>
      <c r="E1" t="str">
        <f>'Raw Data'!J4</f>
        <v xml:space="preserve">  Pb WT%</v>
      </c>
      <c r="F1" t="str">
        <f>'Raw Data'!K4</f>
        <v xml:space="preserve">  As WT%</v>
      </c>
      <c r="G1" t="str">
        <f>'Raw Data'!L4</f>
        <v xml:space="preserve">  Se WT%</v>
      </c>
      <c r="H1" t="str">
        <f>'Raw Data'!M4</f>
        <v xml:space="preserve">  Fe WT%</v>
      </c>
      <c r="I1" t="str">
        <f>'Raw Data'!N4</f>
        <v xml:space="preserve">  Cu WT%</v>
      </c>
      <c r="J1" t="str">
        <f>'Raw Data'!O4</f>
        <v xml:space="preserve">  Mn WT%</v>
      </c>
      <c r="K1" t="str">
        <f>'Raw Data'!P4</f>
        <v xml:space="preserve">  Ag WT%</v>
      </c>
      <c r="L1" t="str">
        <f>'Raw Data'!Q4</f>
        <v xml:space="preserve">  Zn WT%</v>
      </c>
      <c r="M1" t="str">
        <f>'Raw Data'!R4</f>
        <v xml:space="preserve">  Cd WT%</v>
      </c>
      <c r="N1" t="str">
        <f>'Raw Data'!S4</f>
        <v xml:space="preserve">  Sn WT%</v>
      </c>
      <c r="O1" t="str">
        <f>'Raw Data'!T4</f>
        <v xml:space="preserve">  In WT%</v>
      </c>
      <c r="P1" t="str">
        <f>'Raw Data'!U4</f>
        <v xml:space="preserve">  Hg WT%</v>
      </c>
      <c r="Q1" t="str">
        <f>'Raw Data'!V4</f>
        <v xml:space="preserve">  Ni WT%</v>
      </c>
      <c r="R1" t="str">
        <f>'Raw Data'!W4</f>
        <v xml:space="preserve">  Co WT%</v>
      </c>
      <c r="S1" t="str">
        <f>'Raw Data'!X4</f>
        <v xml:space="preserve">  Cl WT%</v>
      </c>
      <c r="T1" t="str">
        <f>'Raw Data'!Y4</f>
        <v xml:space="preserve">  Ga WT%</v>
      </c>
      <c r="U1" t="str">
        <f>'Raw Data'!Z4</f>
        <v xml:space="preserve">  Ge WT%</v>
      </c>
      <c r="V1" t="str">
        <f>'Raw Data'!AA4</f>
        <v xml:space="preserve">  Na WT%</v>
      </c>
      <c r="W1" t="str">
        <f>'Raw Data'!AB4</f>
        <v xml:space="preserve">  Cl WT%</v>
      </c>
      <c r="X1" t="str">
        <f>'Raw Data'!AC4</f>
        <v xml:space="preserve">   TOTAL</v>
      </c>
    </row>
    <row r="2" spans="1:24" x14ac:dyDescent="0.3">
      <c r="A2" t="str">
        <f>'Raw Data'!A5</f>
        <v>RX7319</v>
      </c>
      <c r="B2">
        <f>'Raw Data'!G5</f>
        <v>189</v>
      </c>
      <c r="C2">
        <f>'Raw Data'!H5</f>
        <v>1</v>
      </c>
      <c r="D2">
        <f>IF('Raw Data'!I5&gt;'Raw Data'!AZ5,'Raw Data'!I5,0)</f>
        <v>32.791699999999999</v>
      </c>
      <c r="E2">
        <f>IF('Raw Data'!J5&gt;'Raw Data'!BA5,'Raw Data'!J5,0)</f>
        <v>7.2991E-2</v>
      </c>
      <c r="F2">
        <f>IF('Raw Data'!K5&gt;'Raw Data'!BB5,'Raw Data'!K5,0)</f>
        <v>0</v>
      </c>
      <c r="G2">
        <f>IF('Raw Data'!L5&gt;'Raw Data'!BC5,'Raw Data'!L5,0)</f>
        <v>0</v>
      </c>
      <c r="H2">
        <f>IF('Raw Data'!M5&gt;'Raw Data'!BD5,'Raw Data'!M5,0)</f>
        <v>6.5816E-2</v>
      </c>
      <c r="I2">
        <f>IF('Raw Data'!N5&gt;'Raw Data'!BE5,'Raw Data'!N5,0)</f>
        <v>3.1213999999999999E-2</v>
      </c>
      <c r="J2">
        <f>IF('Raw Data'!O5&gt;'Raw Data'!BF5,'Raw Data'!O5,0)</f>
        <v>0</v>
      </c>
      <c r="K2">
        <f>IF('Raw Data'!P5&gt;'Raw Data'!BG5,'Raw Data'!P5,0)</f>
        <v>0</v>
      </c>
      <c r="L2">
        <f>IF('Raw Data'!Q5&gt;'Raw Data'!BH5,'Raw Data'!Q5,0)</f>
        <v>66.859899999999996</v>
      </c>
      <c r="M2">
        <f>IF('Raw Data'!R5&gt;'Raw Data'!BI5,'Raw Data'!R5,0)</f>
        <v>0.117932</v>
      </c>
      <c r="N2">
        <f>IF('Raw Data'!S5&gt;'Raw Data'!BJ5,'Raw Data'!S5,0)</f>
        <v>0</v>
      </c>
      <c r="O2">
        <f>IF('Raw Data'!T5&gt;'Raw Data'!BK5,'Raw Data'!T5,0)</f>
        <v>0</v>
      </c>
      <c r="P2">
        <f>IF('Raw Data'!U5&gt;'Raw Data'!BL5,'Raw Data'!U5,0)</f>
        <v>0</v>
      </c>
      <c r="Q2">
        <f>IF('Raw Data'!V5&gt;'Raw Data'!BM5,'Raw Data'!V5,0)</f>
        <v>0</v>
      </c>
      <c r="R2">
        <f>IF('Raw Data'!W5&gt;'Raw Data'!BN5,'Raw Data'!W5,0)</f>
        <v>1.5155999999999999E-2</v>
      </c>
      <c r="S2">
        <f>IF('Raw Data'!X5&gt;'Raw Data'!BO5,'Raw Data'!X5,0)</f>
        <v>0</v>
      </c>
      <c r="T2">
        <f>IF('Raw Data'!Y5&gt;'Raw Data'!BP5,'Raw Data'!Y5,0)</f>
        <v>0</v>
      </c>
      <c r="U2">
        <f>IF('Raw Data'!Z5&gt;'Raw Data'!BQ5,'Raw Data'!Z5,0)</f>
        <v>0</v>
      </c>
      <c r="V2">
        <f>IF('Raw Data'!AA5&gt;'Raw Data'!BR5,'Raw Data'!AA5,0)</f>
        <v>0</v>
      </c>
      <c r="W2">
        <f>IF('Raw Data'!AB5&gt;'Raw Data'!BS5,'Raw Data'!AB5,0)</f>
        <v>0</v>
      </c>
      <c r="X2">
        <f>SUM(D2:W2)</f>
        <v>99.954708999999994</v>
      </c>
    </row>
    <row r="3" spans="1:24" x14ac:dyDescent="0.3">
      <c r="A3" t="str">
        <f>'Raw Data'!A6</f>
        <v>RX7319</v>
      </c>
      <c r="B3">
        <f>'Raw Data'!G6</f>
        <v>190</v>
      </c>
      <c r="C3">
        <f>'Raw Data'!H6</f>
        <v>2</v>
      </c>
      <c r="D3">
        <f>IF('Raw Data'!I6&gt;'Raw Data'!AZ6,'Raw Data'!I6,0)</f>
        <v>32.860799999999998</v>
      </c>
      <c r="E3">
        <f>IF('Raw Data'!J6&gt;'Raw Data'!BA6,'Raw Data'!J6,0)</f>
        <v>5.3795999999999997E-2</v>
      </c>
      <c r="F3">
        <f>IF('Raw Data'!K6&gt;'Raw Data'!BB6,'Raw Data'!K6,0)</f>
        <v>0</v>
      </c>
      <c r="G3">
        <f>IF('Raw Data'!L6&gt;'Raw Data'!BC6,'Raw Data'!L6,0)</f>
        <v>0</v>
      </c>
      <c r="H3">
        <f>IF('Raw Data'!M6&gt;'Raw Data'!BD6,'Raw Data'!M6,0)</f>
        <v>0.13927300000000001</v>
      </c>
      <c r="I3">
        <f>IF('Raw Data'!N6&gt;'Raw Data'!BE6,'Raw Data'!N6,0)</f>
        <v>8.3727999999999997E-2</v>
      </c>
      <c r="J3">
        <f>IF('Raw Data'!O6&gt;'Raw Data'!BF6,'Raw Data'!O6,0)</f>
        <v>0</v>
      </c>
      <c r="K3">
        <f>IF('Raw Data'!P6&gt;'Raw Data'!BG6,'Raw Data'!P6,0)</f>
        <v>0</v>
      </c>
      <c r="L3">
        <f>IF('Raw Data'!Q6&gt;'Raw Data'!BH6,'Raw Data'!Q6,0)</f>
        <v>66.745800000000003</v>
      </c>
      <c r="M3">
        <f>IF('Raw Data'!R6&gt;'Raw Data'!BI6,'Raw Data'!R6,0)</f>
        <v>0.105411</v>
      </c>
      <c r="N3">
        <f>IF('Raw Data'!S6&gt;'Raw Data'!BJ6,'Raw Data'!S6,0)</f>
        <v>0</v>
      </c>
      <c r="O3">
        <f>IF('Raw Data'!T6&gt;'Raw Data'!BK6,'Raw Data'!T6,0)</f>
        <v>0</v>
      </c>
      <c r="P3">
        <f>IF('Raw Data'!U6&gt;'Raw Data'!BL6,'Raw Data'!U6,0)</f>
        <v>0</v>
      </c>
      <c r="Q3">
        <f>IF('Raw Data'!V6&gt;'Raw Data'!BM6,'Raw Data'!V6,0)</f>
        <v>0</v>
      </c>
      <c r="R3">
        <f>IF('Raw Data'!W6&gt;'Raw Data'!BN6,'Raw Data'!W6,0)</f>
        <v>1.2304000000000001E-2</v>
      </c>
      <c r="S3">
        <f>IF('Raw Data'!X6&gt;'Raw Data'!BO6,'Raw Data'!X6,0)</f>
        <v>0</v>
      </c>
      <c r="T3">
        <f>IF('Raw Data'!Y6&gt;'Raw Data'!BP6,'Raw Data'!Y6,0)</f>
        <v>0</v>
      </c>
      <c r="U3">
        <f>IF('Raw Data'!Z6&gt;'Raw Data'!BQ6,'Raw Data'!Z6,0)</f>
        <v>0</v>
      </c>
      <c r="V3">
        <f>IF('Raw Data'!AA6&gt;'Raw Data'!BR6,'Raw Data'!AA6,0)</f>
        <v>0</v>
      </c>
      <c r="W3">
        <f>IF('Raw Data'!AB6&gt;'Raw Data'!BS6,'Raw Data'!AB6,0)</f>
        <v>0</v>
      </c>
      <c r="X3">
        <f t="shared" ref="X3:X24" si="0">SUM(D3:W3)</f>
        <v>100.00111200000001</v>
      </c>
    </row>
    <row r="4" spans="1:24" x14ac:dyDescent="0.3">
      <c r="A4" t="str">
        <f>'Raw Data'!A7</f>
        <v>RX7319</v>
      </c>
      <c r="B4">
        <f>'Raw Data'!G7</f>
        <v>191</v>
      </c>
      <c r="C4">
        <f>'Raw Data'!H7</f>
        <v>3</v>
      </c>
      <c r="D4">
        <f>IF('Raw Data'!I7&gt;'Raw Data'!AZ7,'Raw Data'!I7,0)</f>
        <v>32.965000000000003</v>
      </c>
      <c r="E4">
        <f>IF('Raw Data'!J7&gt;'Raw Data'!BA7,'Raw Data'!J7,0)</f>
        <v>6.1109999999999998E-2</v>
      </c>
      <c r="F4">
        <f>IF('Raw Data'!K7&gt;'Raw Data'!BB7,'Raw Data'!K7,0)</f>
        <v>0</v>
      </c>
      <c r="G4">
        <f>IF('Raw Data'!L7&gt;'Raw Data'!BC7,'Raw Data'!L7,0)</f>
        <v>0</v>
      </c>
      <c r="H4">
        <f>IF('Raw Data'!M7&gt;'Raw Data'!BD7,'Raw Data'!M7,0)</f>
        <v>6.9725999999999996E-2</v>
      </c>
      <c r="I4">
        <f>IF('Raw Data'!N7&gt;'Raw Data'!BE7,'Raw Data'!N7,0)</f>
        <v>9.3786999999999995E-2</v>
      </c>
      <c r="J4">
        <f>IF('Raw Data'!O7&gt;'Raw Data'!BF7,'Raw Data'!O7,0)</f>
        <v>0</v>
      </c>
      <c r="K4">
        <f>IF('Raw Data'!P7&gt;'Raw Data'!BG7,'Raw Data'!P7,0)</f>
        <v>0</v>
      </c>
      <c r="L4">
        <f>IF('Raw Data'!Q7&gt;'Raw Data'!BH7,'Raw Data'!Q7,0)</f>
        <v>66.900700000000001</v>
      </c>
      <c r="M4">
        <f>IF('Raw Data'!R7&gt;'Raw Data'!BI7,'Raw Data'!R7,0)</f>
        <v>0.164745</v>
      </c>
      <c r="N4">
        <f>IF('Raw Data'!S7&gt;'Raw Data'!BJ7,'Raw Data'!S7,0)</f>
        <v>0</v>
      </c>
      <c r="O4">
        <f>IF('Raw Data'!T7&gt;'Raw Data'!BK7,'Raw Data'!T7,0)</f>
        <v>0</v>
      </c>
      <c r="P4">
        <f>IF('Raw Data'!U7&gt;'Raw Data'!BL7,'Raw Data'!U7,0)</f>
        <v>0</v>
      </c>
      <c r="Q4">
        <f>IF('Raw Data'!V7&gt;'Raw Data'!BM7,'Raw Data'!V7,0)</f>
        <v>0</v>
      </c>
      <c r="R4">
        <f>IF('Raw Data'!W7&gt;'Raw Data'!BN7,'Raw Data'!W7,0)</f>
        <v>2.7848000000000001E-2</v>
      </c>
      <c r="S4">
        <f>IF('Raw Data'!X7&gt;'Raw Data'!BO7,'Raw Data'!X7,0)</f>
        <v>0</v>
      </c>
      <c r="T4">
        <f>IF('Raw Data'!Y7&gt;'Raw Data'!BP7,'Raw Data'!Y7,0)</f>
        <v>0</v>
      </c>
      <c r="U4">
        <f>IF('Raw Data'!Z7&gt;'Raw Data'!BQ7,'Raw Data'!Z7,0)</f>
        <v>0</v>
      </c>
      <c r="V4">
        <f>IF('Raw Data'!AA7&gt;'Raw Data'!BR7,'Raw Data'!AA7,0)</f>
        <v>0</v>
      </c>
      <c r="W4">
        <f>IF('Raw Data'!AB7&gt;'Raw Data'!BS7,'Raw Data'!AB7,0)</f>
        <v>0</v>
      </c>
      <c r="X4">
        <f t="shared" si="0"/>
        <v>100.28291600000001</v>
      </c>
    </row>
    <row r="5" spans="1:24" x14ac:dyDescent="0.3">
      <c r="A5" t="str">
        <f>'Raw Data'!A8</f>
        <v>RX7319</v>
      </c>
      <c r="B5">
        <f>'Raw Data'!G8</f>
        <v>192</v>
      </c>
      <c r="C5">
        <f>'Raw Data'!H8</f>
        <v>4</v>
      </c>
      <c r="D5">
        <f>IF('Raw Data'!I8&gt;'Raw Data'!AZ8,'Raw Data'!I8,0)</f>
        <v>32.878700000000002</v>
      </c>
      <c r="E5">
        <f>IF('Raw Data'!J8&gt;'Raw Data'!BA8,'Raw Data'!J8,0)</f>
        <v>8.5271E-2</v>
      </c>
      <c r="F5">
        <f>IF('Raw Data'!K8&gt;'Raw Data'!BB8,'Raw Data'!K8,0)</f>
        <v>0</v>
      </c>
      <c r="G5">
        <f>IF('Raw Data'!L8&gt;'Raw Data'!BC8,'Raw Data'!L8,0)</f>
        <v>0</v>
      </c>
      <c r="H5">
        <f>IF('Raw Data'!M8&gt;'Raw Data'!BD8,'Raw Data'!M8,0)</f>
        <v>0.52746700000000002</v>
      </c>
      <c r="I5">
        <f>IF('Raw Data'!N8&gt;'Raw Data'!BE8,'Raw Data'!N8,0)</f>
        <v>0.100907</v>
      </c>
      <c r="J5">
        <f>IF('Raw Data'!O8&gt;'Raw Data'!BF8,'Raw Data'!O8,0)</f>
        <v>7.8051999999999996E-2</v>
      </c>
      <c r="K5">
        <f>IF('Raw Data'!P8&gt;'Raw Data'!BG8,'Raw Data'!P8,0)</f>
        <v>0</v>
      </c>
      <c r="L5">
        <f>IF('Raw Data'!Q8&gt;'Raw Data'!BH8,'Raw Data'!Q8,0)</f>
        <v>66.454400000000007</v>
      </c>
      <c r="M5">
        <f>IF('Raw Data'!R8&gt;'Raw Data'!BI8,'Raw Data'!R8,0)</f>
        <v>0.14782899999999999</v>
      </c>
      <c r="N5">
        <f>IF('Raw Data'!S8&gt;'Raw Data'!BJ8,'Raw Data'!S8,0)</f>
        <v>0</v>
      </c>
      <c r="O5">
        <f>IF('Raw Data'!T8&gt;'Raw Data'!BK8,'Raw Data'!T8,0)</f>
        <v>2.0794E-2</v>
      </c>
      <c r="P5">
        <f>IF('Raw Data'!U8&gt;'Raw Data'!BL8,'Raw Data'!U8,0)</f>
        <v>0</v>
      </c>
      <c r="Q5">
        <f>IF('Raw Data'!V8&gt;'Raw Data'!BM8,'Raw Data'!V8,0)</f>
        <v>0</v>
      </c>
      <c r="R5">
        <f>IF('Raw Data'!W8&gt;'Raw Data'!BN8,'Raw Data'!W8,0)</f>
        <v>1.7564E-2</v>
      </c>
      <c r="S5">
        <f>IF('Raw Data'!X8&gt;'Raw Data'!BO8,'Raw Data'!X8,0)</f>
        <v>3.7980000000000002E-3</v>
      </c>
      <c r="T5">
        <f>IF('Raw Data'!Y8&gt;'Raw Data'!BP8,'Raw Data'!Y8,0)</f>
        <v>0</v>
      </c>
      <c r="U5">
        <f>IF('Raw Data'!Z8&gt;'Raw Data'!BQ8,'Raw Data'!Z8,0)</f>
        <v>0</v>
      </c>
      <c r="V5">
        <f>IF('Raw Data'!AA8&gt;'Raw Data'!BR8,'Raw Data'!AA8,0)</f>
        <v>0</v>
      </c>
      <c r="W5">
        <f>IF('Raw Data'!AB8&gt;'Raw Data'!BS8,'Raw Data'!AB8,0)</f>
        <v>0</v>
      </c>
      <c r="X5">
        <f t="shared" si="0"/>
        <v>100.31478199999999</v>
      </c>
    </row>
    <row r="6" spans="1:24" x14ac:dyDescent="0.3">
      <c r="A6" t="str">
        <f>'Raw Data'!A9</f>
        <v>RX7319</v>
      </c>
      <c r="B6">
        <f>'Raw Data'!G9</f>
        <v>193</v>
      </c>
      <c r="C6">
        <f>'Raw Data'!H9</f>
        <v>5</v>
      </c>
      <c r="D6">
        <f>IF('Raw Data'!I9&gt;'Raw Data'!AZ9,'Raw Data'!I9,0)</f>
        <v>32.7027</v>
      </c>
      <c r="E6">
        <f>IF('Raw Data'!J9&gt;'Raw Data'!BA9,'Raw Data'!J9,0)</f>
        <v>8.3754999999999996E-2</v>
      </c>
      <c r="F6">
        <f>IF('Raw Data'!K9&gt;'Raw Data'!BB9,'Raw Data'!K9,0)</f>
        <v>0</v>
      </c>
      <c r="G6">
        <f>IF('Raw Data'!L9&gt;'Raw Data'!BC9,'Raw Data'!L9,0)</f>
        <v>0</v>
      </c>
      <c r="H6">
        <f>IF('Raw Data'!M9&gt;'Raw Data'!BD9,'Raw Data'!M9,0)</f>
        <v>0.171764</v>
      </c>
      <c r="I6">
        <f>IF('Raw Data'!N9&gt;'Raw Data'!BE9,'Raw Data'!N9,0)</f>
        <v>9.2553999999999997E-2</v>
      </c>
      <c r="J6">
        <f>IF('Raw Data'!O9&gt;'Raw Data'!BF9,'Raw Data'!O9,0)</f>
        <v>0</v>
      </c>
      <c r="K6">
        <f>IF('Raw Data'!P9&gt;'Raw Data'!BG9,'Raw Data'!P9,0)</f>
        <v>0</v>
      </c>
      <c r="L6">
        <f>IF('Raw Data'!Q9&gt;'Raw Data'!BH9,'Raw Data'!Q9,0)</f>
        <v>66.761099999999999</v>
      </c>
      <c r="M6">
        <f>IF('Raw Data'!R9&gt;'Raw Data'!BI9,'Raw Data'!R9,0)</f>
        <v>0.15575</v>
      </c>
      <c r="N6">
        <f>IF('Raw Data'!S9&gt;'Raw Data'!BJ9,'Raw Data'!S9,0)</f>
        <v>2.9975999999999999E-2</v>
      </c>
      <c r="O6">
        <f>IF('Raw Data'!T9&gt;'Raw Data'!BK9,'Raw Data'!T9,0)</f>
        <v>0</v>
      </c>
      <c r="P6">
        <f>IF('Raw Data'!U9&gt;'Raw Data'!BL9,'Raw Data'!U9,0)</f>
        <v>0</v>
      </c>
      <c r="Q6">
        <f>IF('Raw Data'!V9&gt;'Raw Data'!BM9,'Raw Data'!V9,0)</f>
        <v>0</v>
      </c>
      <c r="R6">
        <f>IF('Raw Data'!W9&gt;'Raw Data'!BN9,'Raw Data'!W9,0)</f>
        <v>1.6615999999999999E-2</v>
      </c>
      <c r="S6">
        <f>IF('Raw Data'!X9&gt;'Raw Data'!BO9,'Raw Data'!X9,0)</f>
        <v>0</v>
      </c>
      <c r="T6">
        <f>IF('Raw Data'!Y9&gt;'Raw Data'!BP9,'Raw Data'!Y9,0)</f>
        <v>4.2067E-2</v>
      </c>
      <c r="U6">
        <f>IF('Raw Data'!Z9&gt;'Raw Data'!BQ9,'Raw Data'!Z9,0)</f>
        <v>0</v>
      </c>
      <c r="V6">
        <f>IF('Raw Data'!AA9&gt;'Raw Data'!BR9,'Raw Data'!AA9,0)</f>
        <v>0</v>
      </c>
      <c r="W6">
        <f>IF('Raw Data'!AB9&gt;'Raw Data'!BS9,'Raw Data'!AB9,0)</f>
        <v>0</v>
      </c>
      <c r="X6">
        <f t="shared" si="0"/>
        <v>100.056282</v>
      </c>
    </row>
    <row r="7" spans="1:24" x14ac:dyDescent="0.3">
      <c r="A7" t="str">
        <f>'Raw Data'!A10</f>
        <v>RX7319</v>
      </c>
      <c r="B7">
        <f>'Raw Data'!G10</f>
        <v>194</v>
      </c>
      <c r="C7">
        <f>'Raw Data'!H10</f>
        <v>6</v>
      </c>
      <c r="D7">
        <f>IF('Raw Data'!I10&gt;'Raw Data'!AZ10,'Raw Data'!I10,0)</f>
        <v>32.914200000000001</v>
      </c>
      <c r="E7">
        <f>IF('Raw Data'!J10&gt;'Raw Data'!BA10,'Raw Data'!J10,0)</f>
        <v>9.5163999999999999E-2</v>
      </c>
      <c r="F7">
        <f>IF('Raw Data'!K10&gt;'Raw Data'!BB10,'Raw Data'!K10,0)</f>
        <v>0</v>
      </c>
      <c r="G7">
        <f>IF('Raw Data'!L10&gt;'Raw Data'!BC10,'Raw Data'!L10,0)</f>
        <v>0</v>
      </c>
      <c r="H7">
        <f>IF('Raw Data'!M10&gt;'Raw Data'!BD10,'Raw Data'!M10,0)</f>
        <v>5.9653999999999999E-2</v>
      </c>
      <c r="I7">
        <f>IF('Raw Data'!N10&gt;'Raw Data'!BE10,'Raw Data'!N10,0)</f>
        <v>4.7142999999999997E-2</v>
      </c>
      <c r="J7">
        <f>IF('Raw Data'!O10&gt;'Raw Data'!BF10,'Raw Data'!O10,0)</f>
        <v>0</v>
      </c>
      <c r="K7">
        <f>IF('Raw Data'!P10&gt;'Raw Data'!BG10,'Raw Data'!P10,0)</f>
        <v>0</v>
      </c>
      <c r="L7">
        <f>IF('Raw Data'!Q10&gt;'Raw Data'!BH10,'Raw Data'!Q10,0)</f>
        <v>67.033900000000003</v>
      </c>
      <c r="M7">
        <f>IF('Raw Data'!R10&gt;'Raw Data'!BI10,'Raw Data'!R10,0)</f>
        <v>0.11165</v>
      </c>
      <c r="N7">
        <f>IF('Raw Data'!S10&gt;'Raw Data'!BJ10,'Raw Data'!S10,0)</f>
        <v>2.0930000000000001E-2</v>
      </c>
      <c r="O7">
        <f>IF('Raw Data'!T10&gt;'Raw Data'!BK10,'Raw Data'!T10,0)</f>
        <v>0</v>
      </c>
      <c r="P7">
        <f>IF('Raw Data'!U10&gt;'Raw Data'!BL10,'Raw Data'!U10,0)</f>
        <v>0</v>
      </c>
      <c r="Q7">
        <f>IF('Raw Data'!V10&gt;'Raw Data'!BM10,'Raw Data'!V10,0)</f>
        <v>0</v>
      </c>
      <c r="R7">
        <f>IF('Raw Data'!W10&gt;'Raw Data'!BN10,'Raw Data'!W10,0)</f>
        <v>3.1405000000000002E-2</v>
      </c>
      <c r="S7">
        <f>IF('Raw Data'!X10&gt;'Raw Data'!BO10,'Raw Data'!X10,0)</f>
        <v>0</v>
      </c>
      <c r="T7">
        <f>IF('Raw Data'!Y10&gt;'Raw Data'!BP10,'Raw Data'!Y10,0)</f>
        <v>0</v>
      </c>
      <c r="U7">
        <f>IF('Raw Data'!Z10&gt;'Raw Data'!BQ10,'Raw Data'!Z10,0)</f>
        <v>0</v>
      </c>
      <c r="V7">
        <f>IF('Raw Data'!AA10&gt;'Raw Data'!BR10,'Raw Data'!AA10,0)</f>
        <v>0</v>
      </c>
      <c r="W7">
        <f>IF('Raw Data'!AB10&gt;'Raw Data'!BS10,'Raw Data'!AB10,0)</f>
        <v>0</v>
      </c>
      <c r="X7">
        <f t="shared" si="0"/>
        <v>100.314046</v>
      </c>
    </row>
    <row r="8" spans="1:24" x14ac:dyDescent="0.3">
      <c r="A8" t="str">
        <f>'Raw Data'!A11</f>
        <v>RX7319</v>
      </c>
      <c r="B8">
        <f>'Raw Data'!G11</f>
        <v>195</v>
      </c>
      <c r="C8">
        <f>'Raw Data'!H11</f>
        <v>7</v>
      </c>
      <c r="D8">
        <f>IF('Raw Data'!I11&gt;'Raw Data'!AZ11,'Raw Data'!I11,0)</f>
        <v>32.842199999999998</v>
      </c>
      <c r="E8">
        <f>IF('Raw Data'!J11&gt;'Raw Data'!BA11,'Raw Data'!J11,0)</f>
        <v>0.10290100000000001</v>
      </c>
      <c r="F8">
        <f>IF('Raw Data'!K11&gt;'Raw Data'!BB11,'Raw Data'!K11,0)</f>
        <v>0</v>
      </c>
      <c r="G8">
        <f>IF('Raw Data'!L11&gt;'Raw Data'!BC11,'Raw Data'!L11,0)</f>
        <v>3.0100999999999999E-2</v>
      </c>
      <c r="H8">
        <f>IF('Raw Data'!M11&gt;'Raw Data'!BD11,'Raw Data'!M11,0)</f>
        <v>8.8410000000000002E-2</v>
      </c>
      <c r="I8">
        <f>IF('Raw Data'!N11&gt;'Raw Data'!BE11,'Raw Data'!N11,0)</f>
        <v>5.0737999999999998E-2</v>
      </c>
      <c r="J8">
        <f>IF('Raw Data'!O11&gt;'Raw Data'!BF11,'Raw Data'!O11,0)</f>
        <v>0</v>
      </c>
      <c r="K8">
        <f>IF('Raw Data'!P11&gt;'Raw Data'!BG11,'Raw Data'!P11,0)</f>
        <v>0</v>
      </c>
      <c r="L8">
        <f>IF('Raw Data'!Q11&gt;'Raw Data'!BH11,'Raw Data'!Q11,0)</f>
        <v>66.843100000000007</v>
      </c>
      <c r="M8">
        <f>IF('Raw Data'!R11&gt;'Raw Data'!BI11,'Raw Data'!R11,0)</f>
        <v>0.16281799999999999</v>
      </c>
      <c r="N8">
        <f>IF('Raw Data'!S11&gt;'Raw Data'!BJ11,'Raw Data'!S11,0)</f>
        <v>0</v>
      </c>
      <c r="O8">
        <f>IF('Raw Data'!T11&gt;'Raw Data'!BK11,'Raw Data'!T11,0)</f>
        <v>2.2127999999999998E-2</v>
      </c>
      <c r="P8">
        <f>IF('Raw Data'!U11&gt;'Raw Data'!BL11,'Raw Data'!U11,0)</f>
        <v>0.14116899999999999</v>
      </c>
      <c r="Q8">
        <f>IF('Raw Data'!V11&gt;'Raw Data'!BM11,'Raw Data'!V11,0)</f>
        <v>0</v>
      </c>
      <c r="R8">
        <f>IF('Raw Data'!W11&gt;'Raw Data'!BN11,'Raw Data'!W11,0)</f>
        <v>1.6118E-2</v>
      </c>
      <c r="S8">
        <f>IF('Raw Data'!X11&gt;'Raw Data'!BO11,'Raw Data'!X11,0)</f>
        <v>0</v>
      </c>
      <c r="T8">
        <f>IF('Raw Data'!Y11&gt;'Raw Data'!BP11,'Raw Data'!Y11,0)</f>
        <v>0</v>
      </c>
      <c r="U8">
        <f>IF('Raw Data'!Z11&gt;'Raw Data'!BQ11,'Raw Data'!Z11,0)</f>
        <v>0</v>
      </c>
      <c r="V8">
        <f>IF('Raw Data'!AA11&gt;'Raw Data'!BR11,'Raw Data'!AA11,0)</f>
        <v>0</v>
      </c>
      <c r="W8">
        <f>IF('Raw Data'!AB11&gt;'Raw Data'!BS11,'Raw Data'!AB11,0)</f>
        <v>0</v>
      </c>
      <c r="X8">
        <f t="shared" si="0"/>
        <v>100.29968300000003</v>
      </c>
    </row>
    <row r="9" spans="1:24" x14ac:dyDescent="0.3">
      <c r="A9" t="str">
        <f>'Raw Data'!A12</f>
        <v>RX7319</v>
      </c>
      <c r="B9">
        <f>'Raw Data'!G12</f>
        <v>196</v>
      </c>
      <c r="C9">
        <f>'Raw Data'!H12</f>
        <v>8</v>
      </c>
      <c r="D9">
        <f>IF('Raw Data'!I12&gt;'Raw Data'!AZ12,'Raw Data'!I12,0)</f>
        <v>32.749400000000001</v>
      </c>
      <c r="E9">
        <f>IF('Raw Data'!J12&gt;'Raw Data'!BA12,'Raw Data'!J12,0)</f>
        <v>8.4815000000000002E-2</v>
      </c>
      <c r="F9">
        <f>IF('Raw Data'!K12&gt;'Raw Data'!BB12,'Raw Data'!K12,0)</f>
        <v>0</v>
      </c>
      <c r="G9">
        <f>IF('Raw Data'!L12&gt;'Raw Data'!BC12,'Raw Data'!L12,0)</f>
        <v>3.6252E-2</v>
      </c>
      <c r="H9">
        <f>IF('Raw Data'!M12&gt;'Raw Data'!BD12,'Raw Data'!M12,0)</f>
        <v>6.9433999999999996E-2</v>
      </c>
      <c r="I9">
        <f>IF('Raw Data'!N12&gt;'Raw Data'!BE12,'Raw Data'!N12,0)</f>
        <v>7.3637999999999995E-2</v>
      </c>
      <c r="J9">
        <f>IF('Raw Data'!O12&gt;'Raw Data'!BF12,'Raw Data'!O12,0)</f>
        <v>0</v>
      </c>
      <c r="K9">
        <f>IF('Raw Data'!P12&gt;'Raw Data'!BG12,'Raw Data'!P12,0)</f>
        <v>0</v>
      </c>
      <c r="L9">
        <f>IF('Raw Data'!Q12&gt;'Raw Data'!BH12,'Raw Data'!Q12,0)</f>
        <v>67.137299999999996</v>
      </c>
      <c r="M9">
        <f>IF('Raw Data'!R12&gt;'Raw Data'!BI12,'Raw Data'!R12,0)</f>
        <v>0.139069</v>
      </c>
      <c r="N9">
        <f>IF('Raw Data'!S12&gt;'Raw Data'!BJ12,'Raw Data'!S12,0)</f>
        <v>0</v>
      </c>
      <c r="O9">
        <f>IF('Raw Data'!T12&gt;'Raw Data'!BK12,'Raw Data'!T12,0)</f>
        <v>0</v>
      </c>
      <c r="P9">
        <f>IF('Raw Data'!U12&gt;'Raw Data'!BL12,'Raw Data'!U12,0)</f>
        <v>7.6033000000000003E-2</v>
      </c>
      <c r="Q9">
        <f>IF('Raw Data'!V12&gt;'Raw Data'!BM12,'Raw Data'!V12,0)</f>
        <v>0</v>
      </c>
      <c r="R9">
        <f>IF('Raw Data'!W12&gt;'Raw Data'!BN12,'Raw Data'!W12,0)</f>
        <v>2.1635999999999999E-2</v>
      </c>
      <c r="S9">
        <f>IF('Raw Data'!X12&gt;'Raw Data'!BO12,'Raw Data'!X12,0)</f>
        <v>0</v>
      </c>
      <c r="T9">
        <f>IF('Raw Data'!Y12&gt;'Raw Data'!BP12,'Raw Data'!Y12,0)</f>
        <v>0</v>
      </c>
      <c r="U9">
        <f>IF('Raw Data'!Z12&gt;'Raw Data'!BQ12,'Raw Data'!Z12,0)</f>
        <v>0</v>
      </c>
      <c r="V9">
        <f>IF('Raw Data'!AA12&gt;'Raw Data'!BR12,'Raw Data'!AA12,0)</f>
        <v>0</v>
      </c>
      <c r="W9">
        <f>IF('Raw Data'!AB12&gt;'Raw Data'!BS12,'Raw Data'!AB12,0)</f>
        <v>0</v>
      </c>
      <c r="X9">
        <f t="shared" si="0"/>
        <v>100.38757699999999</v>
      </c>
    </row>
    <row r="10" spans="1:24" x14ac:dyDescent="0.3">
      <c r="A10" t="str">
        <f>'Raw Data'!A13</f>
        <v>RX7319</v>
      </c>
      <c r="B10">
        <f>'Raw Data'!G13</f>
        <v>197</v>
      </c>
      <c r="C10">
        <f>'Raw Data'!H13</f>
        <v>9</v>
      </c>
      <c r="D10">
        <f>IF('Raw Data'!I13&gt;'Raw Data'!AZ13,'Raw Data'!I13,0)</f>
        <v>33.027900000000002</v>
      </c>
      <c r="E10">
        <f>IF('Raw Data'!J13&gt;'Raw Data'!BA13,'Raw Data'!J13,0)</f>
        <v>9.8848000000000005E-2</v>
      </c>
      <c r="F10">
        <f>IF('Raw Data'!K13&gt;'Raw Data'!BB13,'Raw Data'!K13,0)</f>
        <v>0</v>
      </c>
      <c r="G10">
        <f>IF('Raw Data'!L13&gt;'Raw Data'!BC13,'Raw Data'!L13,0)</f>
        <v>3.3579999999999999E-2</v>
      </c>
      <c r="H10">
        <f>IF('Raw Data'!M13&gt;'Raw Data'!BD13,'Raw Data'!M13,0)</f>
        <v>0.144564</v>
      </c>
      <c r="I10">
        <f>IF('Raw Data'!N13&gt;'Raw Data'!BE13,'Raw Data'!N13,0)</f>
        <v>9.9134E-2</v>
      </c>
      <c r="J10">
        <f>IF('Raw Data'!O13&gt;'Raw Data'!BF13,'Raw Data'!O13,0)</f>
        <v>0</v>
      </c>
      <c r="K10">
        <f>IF('Raw Data'!P13&gt;'Raw Data'!BG13,'Raw Data'!P13,0)</f>
        <v>0</v>
      </c>
      <c r="L10">
        <f>IF('Raw Data'!Q13&gt;'Raw Data'!BH13,'Raw Data'!Q13,0)</f>
        <v>66.8613</v>
      </c>
      <c r="M10">
        <f>IF('Raw Data'!R13&gt;'Raw Data'!BI13,'Raw Data'!R13,0)</f>
        <v>0.163631</v>
      </c>
      <c r="N10">
        <f>IF('Raw Data'!S13&gt;'Raw Data'!BJ13,'Raw Data'!S13,0)</f>
        <v>0</v>
      </c>
      <c r="O10">
        <f>IF('Raw Data'!T13&gt;'Raw Data'!BK13,'Raw Data'!T13,0)</f>
        <v>0</v>
      </c>
      <c r="P10">
        <f>IF('Raw Data'!U13&gt;'Raw Data'!BL13,'Raw Data'!U13,0)</f>
        <v>0</v>
      </c>
      <c r="Q10">
        <f>IF('Raw Data'!V13&gt;'Raw Data'!BM13,'Raw Data'!V13,0)</f>
        <v>0</v>
      </c>
      <c r="R10">
        <f>IF('Raw Data'!W13&gt;'Raw Data'!BN13,'Raw Data'!W13,0)</f>
        <v>2.7959000000000001E-2</v>
      </c>
      <c r="S10">
        <f>IF('Raw Data'!X13&gt;'Raw Data'!BO13,'Raw Data'!X13,0)</f>
        <v>4.6839999999999998E-3</v>
      </c>
      <c r="T10">
        <f>IF('Raw Data'!Y13&gt;'Raw Data'!BP13,'Raw Data'!Y13,0)</f>
        <v>0</v>
      </c>
      <c r="U10">
        <f>IF('Raw Data'!Z13&gt;'Raw Data'!BQ13,'Raw Data'!Z13,0)</f>
        <v>0</v>
      </c>
      <c r="V10">
        <f>IF('Raw Data'!AA13&gt;'Raw Data'!BR13,'Raw Data'!AA13,0)</f>
        <v>0</v>
      </c>
      <c r="W10">
        <f>IF('Raw Data'!AB13&gt;'Raw Data'!BS13,'Raw Data'!AB13,0)</f>
        <v>0</v>
      </c>
      <c r="X10">
        <f t="shared" si="0"/>
        <v>100.46159999999999</v>
      </c>
    </row>
    <row r="11" spans="1:24" x14ac:dyDescent="0.3">
      <c r="A11" t="str">
        <f>'Raw Data'!A14</f>
        <v>RX7319</v>
      </c>
      <c r="B11">
        <f>'Raw Data'!G14</f>
        <v>198</v>
      </c>
      <c r="C11">
        <f>'Raw Data'!H14</f>
        <v>10</v>
      </c>
      <c r="D11">
        <f>IF('Raw Data'!I14&gt;'Raw Data'!AZ14,'Raw Data'!I14,0)</f>
        <v>32.96</v>
      </c>
      <c r="E11">
        <f>IF('Raw Data'!J14&gt;'Raw Data'!BA14,'Raw Data'!J14,0)</f>
        <v>4.8759999999999998E-2</v>
      </c>
      <c r="F11">
        <f>IF('Raw Data'!K14&gt;'Raw Data'!BB14,'Raw Data'!K14,0)</f>
        <v>0</v>
      </c>
      <c r="G11">
        <f>IF('Raw Data'!L14&gt;'Raw Data'!BC14,'Raw Data'!L14,0)</f>
        <v>0</v>
      </c>
      <c r="H11">
        <f>IF('Raw Data'!M14&gt;'Raw Data'!BD14,'Raw Data'!M14,0)</f>
        <v>8.9464000000000002E-2</v>
      </c>
      <c r="I11">
        <f>IF('Raw Data'!N14&gt;'Raw Data'!BE14,'Raw Data'!N14,0)</f>
        <v>0.25925799999999999</v>
      </c>
      <c r="J11">
        <f>IF('Raw Data'!O14&gt;'Raw Data'!BF14,'Raw Data'!O14,0)</f>
        <v>0</v>
      </c>
      <c r="K11">
        <f>IF('Raw Data'!P14&gt;'Raw Data'!BG14,'Raw Data'!P14,0)</f>
        <v>0</v>
      </c>
      <c r="L11">
        <f>IF('Raw Data'!Q14&gt;'Raw Data'!BH14,'Raw Data'!Q14,0)</f>
        <v>66.871200000000002</v>
      </c>
      <c r="M11">
        <f>IF('Raw Data'!R14&gt;'Raw Data'!BI14,'Raw Data'!R14,0)</f>
        <v>0.12046</v>
      </c>
      <c r="N11">
        <f>IF('Raw Data'!S14&gt;'Raw Data'!BJ14,'Raw Data'!S14,0)</f>
        <v>0</v>
      </c>
      <c r="O11">
        <f>IF('Raw Data'!T14&gt;'Raw Data'!BK14,'Raw Data'!T14,0)</f>
        <v>0</v>
      </c>
      <c r="P11">
        <f>IF('Raw Data'!U14&gt;'Raw Data'!BL14,'Raw Data'!U14,0)</f>
        <v>0</v>
      </c>
      <c r="Q11">
        <f>IF('Raw Data'!V14&gt;'Raw Data'!BM14,'Raw Data'!V14,0)</f>
        <v>0</v>
      </c>
      <c r="R11">
        <f>IF('Raw Data'!W14&gt;'Raw Data'!BN14,'Raw Data'!W14,0)</f>
        <v>3.2925000000000003E-2</v>
      </c>
      <c r="S11">
        <f>IF('Raw Data'!X14&gt;'Raw Data'!BO14,'Raw Data'!X14,0)</f>
        <v>0</v>
      </c>
      <c r="T11">
        <f>IF('Raw Data'!Y14&gt;'Raw Data'!BP14,'Raw Data'!Y14,0)</f>
        <v>0</v>
      </c>
      <c r="U11">
        <f>IF('Raw Data'!Z14&gt;'Raw Data'!BQ14,'Raw Data'!Z14,0)</f>
        <v>0</v>
      </c>
      <c r="V11">
        <f>IF('Raw Data'!AA14&gt;'Raw Data'!BR14,'Raw Data'!AA14,0)</f>
        <v>0</v>
      </c>
      <c r="W11">
        <f>IF('Raw Data'!AB14&gt;'Raw Data'!BS14,'Raw Data'!AB14,0)</f>
        <v>0</v>
      </c>
      <c r="X11">
        <f t="shared" si="0"/>
        <v>100.38206700000001</v>
      </c>
    </row>
    <row r="12" spans="1:24" x14ac:dyDescent="0.3">
      <c r="A12" t="str">
        <f>'Raw Data'!A15</f>
        <v>RX7319</v>
      </c>
      <c r="B12">
        <f>'Raw Data'!G15</f>
        <v>199</v>
      </c>
      <c r="C12">
        <f>'Raw Data'!H15</f>
        <v>11</v>
      </c>
      <c r="D12">
        <f>IF('Raw Data'!I15&gt;'Raw Data'!AZ15,'Raw Data'!I15,0)</f>
        <v>33.089100000000002</v>
      </c>
      <c r="E12">
        <f>IF('Raw Data'!J15&gt;'Raw Data'!BA15,'Raw Data'!J15,0)</f>
        <v>8.5594000000000003E-2</v>
      </c>
      <c r="F12">
        <f>IF('Raw Data'!K15&gt;'Raw Data'!BB15,'Raw Data'!K15,0)</f>
        <v>0</v>
      </c>
      <c r="G12">
        <f>IF('Raw Data'!L15&gt;'Raw Data'!BC15,'Raw Data'!L15,0)</f>
        <v>0</v>
      </c>
      <c r="H12">
        <f>IF('Raw Data'!M15&gt;'Raw Data'!BD15,'Raw Data'!M15,0)</f>
        <v>0.140511</v>
      </c>
      <c r="I12">
        <f>IF('Raw Data'!N15&gt;'Raw Data'!BE15,'Raw Data'!N15,0)</f>
        <v>0.107096</v>
      </c>
      <c r="J12">
        <f>IF('Raw Data'!O15&gt;'Raw Data'!BF15,'Raw Data'!O15,0)</f>
        <v>0</v>
      </c>
      <c r="K12">
        <f>IF('Raw Data'!P15&gt;'Raw Data'!BG15,'Raw Data'!P15,0)</f>
        <v>0</v>
      </c>
      <c r="L12">
        <f>IF('Raw Data'!Q15&gt;'Raw Data'!BH15,'Raw Data'!Q15,0)</f>
        <v>66.763999999999996</v>
      </c>
      <c r="M12">
        <f>IF('Raw Data'!R15&gt;'Raw Data'!BI15,'Raw Data'!R15,0)</f>
        <v>0.16969699999999999</v>
      </c>
      <c r="N12">
        <f>IF('Raw Data'!S15&gt;'Raw Data'!BJ15,'Raw Data'!S15,0)</f>
        <v>0</v>
      </c>
      <c r="O12">
        <f>IF('Raw Data'!T15&gt;'Raw Data'!BK15,'Raw Data'!T15,0)</f>
        <v>0</v>
      </c>
      <c r="P12">
        <f>IF('Raw Data'!U15&gt;'Raw Data'!BL15,'Raw Data'!U15,0)</f>
        <v>9.1871999999999995E-2</v>
      </c>
      <c r="Q12">
        <f>IF('Raw Data'!V15&gt;'Raw Data'!BM15,'Raw Data'!V15,0)</f>
        <v>0</v>
      </c>
      <c r="R12">
        <f>IF('Raw Data'!W15&gt;'Raw Data'!BN15,'Raw Data'!W15,0)</f>
        <v>1.7413000000000001E-2</v>
      </c>
      <c r="S12">
        <f>IF('Raw Data'!X15&gt;'Raw Data'!BO15,'Raw Data'!X15,0)</f>
        <v>0</v>
      </c>
      <c r="T12">
        <f>IF('Raw Data'!Y15&gt;'Raw Data'!BP15,'Raw Data'!Y15,0)</f>
        <v>0</v>
      </c>
      <c r="U12">
        <f>IF('Raw Data'!Z15&gt;'Raw Data'!BQ15,'Raw Data'!Z15,0)</f>
        <v>0</v>
      </c>
      <c r="V12">
        <f>IF('Raw Data'!AA15&gt;'Raw Data'!BR15,'Raw Data'!AA15,0)</f>
        <v>0</v>
      </c>
      <c r="W12">
        <f>IF('Raw Data'!AB15&gt;'Raw Data'!BS15,'Raw Data'!AB15,0)</f>
        <v>0</v>
      </c>
      <c r="X12">
        <f t="shared" si="0"/>
        <v>100.46528299999999</v>
      </c>
    </row>
    <row r="13" spans="1:24" x14ac:dyDescent="0.3">
      <c r="A13" t="str">
        <f>'Raw Data'!A16</f>
        <v>RX7319</v>
      </c>
      <c r="B13">
        <f>'Raw Data'!G16</f>
        <v>200</v>
      </c>
      <c r="C13">
        <f>'Raw Data'!H16</f>
        <v>12</v>
      </c>
      <c r="D13">
        <f>IF('Raw Data'!I16&gt;'Raw Data'!AZ16,'Raw Data'!I16,0)</f>
        <v>32.801099999999998</v>
      </c>
      <c r="E13">
        <f>IF('Raw Data'!J16&gt;'Raw Data'!BA16,'Raw Data'!J16,0)</f>
        <v>0.11675000000000001</v>
      </c>
      <c r="F13">
        <f>IF('Raw Data'!K16&gt;'Raw Data'!BB16,'Raw Data'!K16,0)</f>
        <v>5.8958000000000003E-2</v>
      </c>
      <c r="G13">
        <f>IF('Raw Data'!L16&gt;'Raw Data'!BC16,'Raw Data'!L16,0)</f>
        <v>0</v>
      </c>
      <c r="H13">
        <f>IF('Raw Data'!M16&gt;'Raw Data'!BD16,'Raw Data'!M16,0)</f>
        <v>0.259158</v>
      </c>
      <c r="I13">
        <f>IF('Raw Data'!N16&gt;'Raw Data'!BE16,'Raw Data'!N16,0)</f>
        <v>9.2216000000000006E-2</v>
      </c>
      <c r="J13">
        <f>IF('Raw Data'!O16&gt;'Raw Data'!BF16,'Raw Data'!O16,0)</f>
        <v>0</v>
      </c>
      <c r="K13">
        <f>IF('Raw Data'!P16&gt;'Raw Data'!BG16,'Raw Data'!P16,0)</f>
        <v>0</v>
      </c>
      <c r="L13">
        <f>IF('Raw Data'!Q16&gt;'Raw Data'!BH16,'Raw Data'!Q16,0)</f>
        <v>66.599199999999996</v>
      </c>
      <c r="M13">
        <f>IF('Raw Data'!R16&gt;'Raw Data'!BI16,'Raw Data'!R16,0)</f>
        <v>0.12074500000000001</v>
      </c>
      <c r="N13">
        <f>IF('Raw Data'!S16&gt;'Raw Data'!BJ16,'Raw Data'!S16,0)</f>
        <v>0</v>
      </c>
      <c r="O13">
        <f>IF('Raw Data'!T16&gt;'Raw Data'!BK16,'Raw Data'!T16,0)</f>
        <v>0</v>
      </c>
      <c r="P13">
        <f>IF('Raw Data'!U16&gt;'Raw Data'!BL16,'Raw Data'!U16,0)</f>
        <v>0</v>
      </c>
      <c r="Q13">
        <f>IF('Raw Data'!V16&gt;'Raw Data'!BM16,'Raw Data'!V16,0)</f>
        <v>0</v>
      </c>
      <c r="R13">
        <f>IF('Raw Data'!W16&gt;'Raw Data'!BN16,'Raw Data'!W16,0)</f>
        <v>1.9341000000000001E-2</v>
      </c>
      <c r="S13">
        <f>IF('Raw Data'!X16&gt;'Raw Data'!BO16,'Raw Data'!X16,0)</f>
        <v>0</v>
      </c>
      <c r="T13">
        <f>IF('Raw Data'!Y16&gt;'Raw Data'!BP16,'Raw Data'!Y16,0)</f>
        <v>0</v>
      </c>
      <c r="U13">
        <f>IF('Raw Data'!Z16&gt;'Raw Data'!BQ16,'Raw Data'!Z16,0)</f>
        <v>0</v>
      </c>
      <c r="V13">
        <f>IF('Raw Data'!AA16&gt;'Raw Data'!BR16,'Raw Data'!AA16,0)</f>
        <v>0</v>
      </c>
      <c r="W13">
        <f>IF('Raw Data'!AB16&gt;'Raw Data'!BS16,'Raw Data'!AB16,0)</f>
        <v>0</v>
      </c>
      <c r="X13">
        <f t="shared" si="0"/>
        <v>100.06746799999999</v>
      </c>
    </row>
    <row r="14" spans="1:24" x14ac:dyDescent="0.3">
      <c r="A14" t="str">
        <f>'Raw Data'!A17</f>
        <v>RX7319</v>
      </c>
      <c r="B14">
        <f>'Raw Data'!G17</f>
        <v>201</v>
      </c>
      <c r="C14">
        <f>'Raw Data'!H17</f>
        <v>13</v>
      </c>
      <c r="D14">
        <f>IF('Raw Data'!I17&gt;'Raw Data'!AZ17,'Raw Data'!I17,0)</f>
        <v>32.782299999999999</v>
      </c>
      <c r="E14">
        <f>IF('Raw Data'!J17&gt;'Raw Data'!BA17,'Raw Data'!J17,0)</f>
        <v>7.9771999999999996E-2</v>
      </c>
      <c r="F14">
        <f>IF('Raw Data'!K17&gt;'Raw Data'!BB17,'Raw Data'!K17,0)</f>
        <v>0</v>
      </c>
      <c r="G14">
        <f>IF('Raw Data'!L17&gt;'Raw Data'!BC17,'Raw Data'!L17,0)</f>
        <v>0</v>
      </c>
      <c r="H14">
        <f>IF('Raw Data'!M17&gt;'Raw Data'!BD17,'Raw Data'!M17,0)</f>
        <v>0.117352</v>
      </c>
      <c r="I14">
        <f>IF('Raw Data'!N17&gt;'Raw Data'!BE17,'Raw Data'!N17,0)</f>
        <v>9.5241999999999993E-2</v>
      </c>
      <c r="J14">
        <f>IF('Raw Data'!O17&gt;'Raw Data'!BF17,'Raw Data'!O17,0)</f>
        <v>0</v>
      </c>
      <c r="K14">
        <f>IF('Raw Data'!P17&gt;'Raw Data'!BG17,'Raw Data'!P17,0)</f>
        <v>0</v>
      </c>
      <c r="L14">
        <f>IF('Raw Data'!Q17&gt;'Raw Data'!BH17,'Raw Data'!Q17,0)</f>
        <v>66.806700000000006</v>
      </c>
      <c r="M14">
        <f>IF('Raw Data'!R17&gt;'Raw Data'!BI17,'Raw Data'!R17,0)</f>
        <v>0.14169599999999999</v>
      </c>
      <c r="N14">
        <f>IF('Raw Data'!S17&gt;'Raw Data'!BJ17,'Raw Data'!S17,0)</f>
        <v>0</v>
      </c>
      <c r="O14">
        <f>IF('Raw Data'!T17&gt;'Raw Data'!BK17,'Raw Data'!T17,0)</f>
        <v>0</v>
      </c>
      <c r="P14">
        <f>IF('Raw Data'!U17&gt;'Raw Data'!BL17,'Raw Data'!U17,0)</f>
        <v>0</v>
      </c>
      <c r="Q14">
        <f>IF('Raw Data'!V17&gt;'Raw Data'!BM17,'Raw Data'!V17,0)</f>
        <v>0</v>
      </c>
      <c r="R14">
        <f>IF('Raw Data'!W17&gt;'Raw Data'!BN17,'Raw Data'!W17,0)</f>
        <v>1.5048000000000001E-2</v>
      </c>
      <c r="S14">
        <f>IF('Raw Data'!X17&gt;'Raw Data'!BO17,'Raw Data'!X17,0)</f>
        <v>0</v>
      </c>
      <c r="T14">
        <f>IF('Raw Data'!Y17&gt;'Raw Data'!BP17,'Raw Data'!Y17,0)</f>
        <v>0</v>
      </c>
      <c r="U14">
        <f>IF('Raw Data'!Z17&gt;'Raw Data'!BQ17,'Raw Data'!Z17,0)</f>
        <v>0</v>
      </c>
      <c r="V14">
        <f>IF('Raw Data'!AA17&gt;'Raw Data'!BR17,'Raw Data'!AA17,0)</f>
        <v>0</v>
      </c>
      <c r="W14">
        <f>IF('Raw Data'!AB17&gt;'Raw Data'!BS17,'Raw Data'!AB17,0)</f>
        <v>0</v>
      </c>
      <c r="X14">
        <f t="shared" si="0"/>
        <v>100.03810999999999</v>
      </c>
    </row>
    <row r="15" spans="1:24" x14ac:dyDescent="0.3">
      <c r="A15" t="str">
        <f>'Raw Data'!A18</f>
        <v>RX7319</v>
      </c>
      <c r="B15">
        <f>'Raw Data'!G18</f>
        <v>202</v>
      </c>
      <c r="C15">
        <f>'Raw Data'!H18</f>
        <v>14</v>
      </c>
      <c r="D15">
        <f>IF('Raw Data'!I18&gt;'Raw Data'!AZ18,'Raw Data'!I18,0)</f>
        <v>32.828000000000003</v>
      </c>
      <c r="E15">
        <f>IF('Raw Data'!J18&gt;'Raw Data'!BA18,'Raw Data'!J18,0)</f>
        <v>6.7543000000000006E-2</v>
      </c>
      <c r="F15">
        <f>IF('Raw Data'!K18&gt;'Raw Data'!BB18,'Raw Data'!K18,0)</f>
        <v>0</v>
      </c>
      <c r="G15">
        <f>IF('Raw Data'!L18&gt;'Raw Data'!BC18,'Raw Data'!L18,0)</f>
        <v>0</v>
      </c>
      <c r="H15">
        <f>IF('Raw Data'!M18&gt;'Raw Data'!BD18,'Raw Data'!M18,0)</f>
        <v>5.0326000000000003E-2</v>
      </c>
      <c r="I15">
        <f>IF('Raw Data'!N18&gt;'Raw Data'!BE18,'Raw Data'!N18,0)</f>
        <v>0.104008</v>
      </c>
      <c r="J15">
        <f>IF('Raw Data'!O18&gt;'Raw Data'!BF18,'Raw Data'!O18,0)</f>
        <v>0</v>
      </c>
      <c r="K15">
        <f>IF('Raw Data'!P18&gt;'Raw Data'!BG18,'Raw Data'!P18,0)</f>
        <v>0</v>
      </c>
      <c r="L15">
        <f>IF('Raw Data'!Q18&gt;'Raw Data'!BH18,'Raw Data'!Q18,0)</f>
        <v>67.130099999999999</v>
      </c>
      <c r="M15">
        <f>IF('Raw Data'!R18&gt;'Raw Data'!BI18,'Raw Data'!R18,0)</f>
        <v>0.13902500000000001</v>
      </c>
      <c r="N15">
        <f>IF('Raw Data'!S18&gt;'Raw Data'!BJ18,'Raw Data'!S18,0)</f>
        <v>0</v>
      </c>
      <c r="O15">
        <f>IF('Raw Data'!T18&gt;'Raw Data'!BK18,'Raw Data'!T18,0)</f>
        <v>3.3772999999999997E-2</v>
      </c>
      <c r="P15">
        <f>IF('Raw Data'!U18&gt;'Raw Data'!BL18,'Raw Data'!U18,0)</f>
        <v>0</v>
      </c>
      <c r="Q15">
        <f>IF('Raw Data'!V18&gt;'Raw Data'!BM18,'Raw Data'!V18,0)</f>
        <v>0</v>
      </c>
      <c r="R15">
        <f>IF('Raw Data'!W18&gt;'Raw Data'!BN18,'Raw Data'!W18,0)</f>
        <v>1.2187999999999999E-2</v>
      </c>
      <c r="S15">
        <f>IF('Raw Data'!X18&gt;'Raw Data'!BO18,'Raw Data'!X18,0)</f>
        <v>0</v>
      </c>
      <c r="T15">
        <f>IF('Raw Data'!Y18&gt;'Raw Data'!BP18,'Raw Data'!Y18,0)</f>
        <v>0</v>
      </c>
      <c r="U15">
        <f>IF('Raw Data'!Z18&gt;'Raw Data'!BQ18,'Raw Data'!Z18,0)</f>
        <v>0</v>
      </c>
      <c r="V15">
        <f>IF('Raw Data'!AA18&gt;'Raw Data'!BR18,'Raw Data'!AA18,0)</f>
        <v>0</v>
      </c>
      <c r="W15">
        <f>IF('Raw Data'!AB18&gt;'Raw Data'!BS18,'Raw Data'!AB18,0)</f>
        <v>0</v>
      </c>
      <c r="X15">
        <f t="shared" si="0"/>
        <v>100.364963</v>
      </c>
    </row>
    <row r="16" spans="1:24" x14ac:dyDescent="0.3">
      <c r="A16" t="str">
        <f>'Raw Data'!A19</f>
        <v>RX7319</v>
      </c>
      <c r="B16">
        <f>'Raw Data'!G19</f>
        <v>203</v>
      </c>
      <c r="C16">
        <f>'Raw Data'!H19</f>
        <v>15</v>
      </c>
      <c r="D16">
        <f>IF('Raw Data'!I19&gt;'Raw Data'!AZ19,'Raw Data'!I19,0)</f>
        <v>32.728999999999999</v>
      </c>
      <c r="E16">
        <f>IF('Raw Data'!J19&gt;'Raw Data'!BA19,'Raw Data'!J19,0)</f>
        <v>5.1933E-2</v>
      </c>
      <c r="F16">
        <f>IF('Raw Data'!K19&gt;'Raw Data'!BB19,'Raw Data'!K19,0)</f>
        <v>0</v>
      </c>
      <c r="G16">
        <f>IF('Raw Data'!L19&gt;'Raw Data'!BC19,'Raw Data'!L19,0)</f>
        <v>0</v>
      </c>
      <c r="H16">
        <f>IF('Raw Data'!M19&gt;'Raw Data'!BD19,'Raw Data'!M19,0)</f>
        <v>0.135439</v>
      </c>
      <c r="I16">
        <f>IF('Raw Data'!N19&gt;'Raw Data'!BE19,'Raw Data'!N19,0)</f>
        <v>0.40021499999999999</v>
      </c>
      <c r="J16">
        <f>IF('Raw Data'!O19&gt;'Raw Data'!BF19,'Raw Data'!O19,0)</f>
        <v>0</v>
      </c>
      <c r="K16">
        <f>IF('Raw Data'!P19&gt;'Raw Data'!BG19,'Raw Data'!P19,0)</f>
        <v>0</v>
      </c>
      <c r="L16">
        <f>IF('Raw Data'!Q19&gt;'Raw Data'!BH19,'Raw Data'!Q19,0)</f>
        <v>66.689400000000006</v>
      </c>
      <c r="M16">
        <f>IF('Raw Data'!R19&gt;'Raw Data'!BI19,'Raw Data'!R19,0)</f>
        <v>0.16799500000000001</v>
      </c>
      <c r="N16">
        <f>IF('Raw Data'!S19&gt;'Raw Data'!BJ19,'Raw Data'!S19,0)</f>
        <v>0</v>
      </c>
      <c r="O16">
        <f>IF('Raw Data'!T19&gt;'Raw Data'!BK19,'Raw Data'!T19,0)</f>
        <v>0</v>
      </c>
      <c r="P16">
        <f>IF('Raw Data'!U19&gt;'Raw Data'!BL19,'Raw Data'!U19,0)</f>
        <v>0</v>
      </c>
      <c r="Q16">
        <f>IF('Raw Data'!V19&gt;'Raw Data'!BM19,'Raw Data'!V19,0)</f>
        <v>0</v>
      </c>
      <c r="R16">
        <f>IF('Raw Data'!W19&gt;'Raw Data'!BN19,'Raw Data'!W19,0)</f>
        <v>2.6196000000000001E-2</v>
      </c>
      <c r="S16">
        <f>IF('Raw Data'!X19&gt;'Raw Data'!BO19,'Raw Data'!X19,0)</f>
        <v>0</v>
      </c>
      <c r="T16">
        <f>IF('Raw Data'!Y19&gt;'Raw Data'!BP19,'Raw Data'!Y19,0)</f>
        <v>0</v>
      </c>
      <c r="U16">
        <f>IF('Raw Data'!Z19&gt;'Raw Data'!BQ19,'Raw Data'!Z19,0)</f>
        <v>0</v>
      </c>
      <c r="V16">
        <f>IF('Raw Data'!AA19&gt;'Raw Data'!BR19,'Raw Data'!AA19,0)</f>
        <v>0</v>
      </c>
      <c r="W16">
        <f>IF('Raw Data'!AB19&gt;'Raw Data'!BS19,'Raw Data'!AB19,0)</f>
        <v>0</v>
      </c>
      <c r="X16">
        <f t="shared" si="0"/>
        <v>100.20017800000001</v>
      </c>
    </row>
    <row r="17" spans="1:24" x14ac:dyDescent="0.3">
      <c r="A17" t="str">
        <f>'Raw Data'!A20</f>
        <v>RX7319</v>
      </c>
      <c r="B17">
        <f>'Raw Data'!G20</f>
        <v>204</v>
      </c>
      <c r="C17">
        <f>'Raw Data'!H20</f>
        <v>16</v>
      </c>
      <c r="D17">
        <f>IF('Raw Data'!I20&gt;'Raw Data'!AZ20,'Raw Data'!I20,0)</f>
        <v>32.836500000000001</v>
      </c>
      <c r="E17">
        <f>IF('Raw Data'!J20&gt;'Raw Data'!BA20,'Raw Data'!J20,0)</f>
        <v>0.117075</v>
      </c>
      <c r="F17">
        <f>IF('Raw Data'!K20&gt;'Raw Data'!BB20,'Raw Data'!K20,0)</f>
        <v>0</v>
      </c>
      <c r="G17">
        <f>IF('Raw Data'!L20&gt;'Raw Data'!BC20,'Raw Data'!L20,0)</f>
        <v>0</v>
      </c>
      <c r="H17">
        <f>IF('Raw Data'!M20&gt;'Raw Data'!BD20,'Raw Data'!M20,0)</f>
        <v>4.2657E-2</v>
      </c>
      <c r="I17">
        <f>IF('Raw Data'!N20&gt;'Raw Data'!BE20,'Raw Data'!N20,0)</f>
        <v>0.108561</v>
      </c>
      <c r="J17">
        <f>IF('Raw Data'!O20&gt;'Raw Data'!BF20,'Raw Data'!O20,0)</f>
        <v>0</v>
      </c>
      <c r="K17">
        <f>IF('Raw Data'!P20&gt;'Raw Data'!BG20,'Raw Data'!P20,0)</f>
        <v>0</v>
      </c>
      <c r="L17">
        <f>IF('Raw Data'!Q20&gt;'Raw Data'!BH20,'Raw Data'!Q20,0)</f>
        <v>67.0762</v>
      </c>
      <c r="M17">
        <f>IF('Raw Data'!R20&gt;'Raw Data'!BI20,'Raw Data'!R20,0)</f>
        <v>0.15295800000000001</v>
      </c>
      <c r="N17">
        <f>IF('Raw Data'!S20&gt;'Raw Data'!BJ20,'Raw Data'!S20,0)</f>
        <v>2.3264E-2</v>
      </c>
      <c r="O17">
        <f>IF('Raw Data'!T20&gt;'Raw Data'!BK20,'Raw Data'!T20,0)</f>
        <v>0</v>
      </c>
      <c r="P17">
        <f>IF('Raw Data'!U20&gt;'Raw Data'!BL20,'Raw Data'!U20,0)</f>
        <v>0</v>
      </c>
      <c r="Q17">
        <f>IF('Raw Data'!V20&gt;'Raw Data'!BM20,'Raw Data'!V20,0)</f>
        <v>0</v>
      </c>
      <c r="R17">
        <f>IF('Raw Data'!W20&gt;'Raw Data'!BN20,'Raw Data'!W20,0)</f>
        <v>1.2866000000000001E-2</v>
      </c>
      <c r="S17">
        <f>IF('Raw Data'!X20&gt;'Raw Data'!BO20,'Raw Data'!X20,0)</f>
        <v>3.699E-3</v>
      </c>
      <c r="T17">
        <f>IF('Raw Data'!Y20&gt;'Raw Data'!BP20,'Raw Data'!Y20,0)</f>
        <v>0</v>
      </c>
      <c r="U17">
        <f>IF('Raw Data'!Z20&gt;'Raw Data'!BQ20,'Raw Data'!Z20,0)</f>
        <v>0</v>
      </c>
      <c r="V17">
        <f>IF('Raw Data'!AA20&gt;'Raw Data'!BR20,'Raw Data'!AA20,0)</f>
        <v>0</v>
      </c>
      <c r="W17">
        <f>IF('Raw Data'!AB20&gt;'Raw Data'!BS20,'Raw Data'!AB20,0)</f>
        <v>0</v>
      </c>
      <c r="X17">
        <f t="shared" si="0"/>
        <v>100.37378</v>
      </c>
    </row>
    <row r="18" spans="1:24" x14ac:dyDescent="0.3">
      <c r="A18" t="str">
        <f>'Raw Data'!A21</f>
        <v>RX7319</v>
      </c>
      <c r="B18">
        <f>'Raw Data'!G21</f>
        <v>205</v>
      </c>
      <c r="C18">
        <f>'Raw Data'!H21</f>
        <v>17</v>
      </c>
      <c r="D18">
        <f>IF('Raw Data'!I21&gt;'Raw Data'!AZ21,'Raw Data'!I21,0)</f>
        <v>32.828800000000001</v>
      </c>
      <c r="E18">
        <f>IF('Raw Data'!J21&gt;'Raw Data'!BA21,'Raw Data'!J21,0)</f>
        <v>5.9291000000000003E-2</v>
      </c>
      <c r="F18">
        <f>IF('Raw Data'!K21&gt;'Raw Data'!BB21,'Raw Data'!K21,0)</f>
        <v>0</v>
      </c>
      <c r="G18">
        <f>IF('Raw Data'!L21&gt;'Raw Data'!BC21,'Raw Data'!L21,0)</f>
        <v>2.9562999999999999E-2</v>
      </c>
      <c r="H18">
        <f>IF('Raw Data'!M21&gt;'Raw Data'!BD21,'Raw Data'!M21,0)</f>
        <v>0.29339900000000002</v>
      </c>
      <c r="I18">
        <f>IF('Raw Data'!N21&gt;'Raw Data'!BE21,'Raw Data'!N21,0)</f>
        <v>0.83715099999999998</v>
      </c>
      <c r="J18">
        <f>IF('Raw Data'!O21&gt;'Raw Data'!BF21,'Raw Data'!O21,0)</f>
        <v>0</v>
      </c>
      <c r="K18">
        <f>IF('Raw Data'!P21&gt;'Raw Data'!BG21,'Raw Data'!P21,0)</f>
        <v>0</v>
      </c>
      <c r="L18">
        <f>IF('Raw Data'!Q21&gt;'Raw Data'!BH21,'Raw Data'!Q21,0)</f>
        <v>66.414000000000001</v>
      </c>
      <c r="M18">
        <f>IF('Raw Data'!R21&gt;'Raw Data'!BI21,'Raw Data'!R21,0)</f>
        <v>0.169132</v>
      </c>
      <c r="N18">
        <f>IF('Raw Data'!S21&gt;'Raw Data'!BJ21,'Raw Data'!S21,0)</f>
        <v>0</v>
      </c>
      <c r="O18">
        <f>IF('Raw Data'!T21&gt;'Raw Data'!BK21,'Raw Data'!T21,0)</f>
        <v>0</v>
      </c>
      <c r="P18">
        <f>IF('Raw Data'!U21&gt;'Raw Data'!BL21,'Raw Data'!U21,0)</f>
        <v>0</v>
      </c>
      <c r="Q18">
        <f>IF('Raw Data'!V21&gt;'Raw Data'!BM21,'Raw Data'!V21,0)</f>
        <v>0</v>
      </c>
      <c r="R18">
        <f>IF('Raw Data'!W21&gt;'Raw Data'!BN21,'Raw Data'!W21,0)</f>
        <v>2.2780999999999999E-2</v>
      </c>
      <c r="S18">
        <f>IF('Raw Data'!X21&gt;'Raw Data'!BO21,'Raw Data'!X21,0)</f>
        <v>0</v>
      </c>
      <c r="T18">
        <f>IF('Raw Data'!Y21&gt;'Raw Data'!BP21,'Raw Data'!Y21,0)</f>
        <v>0</v>
      </c>
      <c r="U18">
        <f>IF('Raw Data'!Z21&gt;'Raw Data'!BQ21,'Raw Data'!Z21,0)</f>
        <v>0</v>
      </c>
      <c r="V18">
        <f>IF('Raw Data'!AA21&gt;'Raw Data'!BR21,'Raw Data'!AA21,0)</f>
        <v>0</v>
      </c>
      <c r="W18">
        <f>IF('Raw Data'!AB21&gt;'Raw Data'!BS21,'Raw Data'!AB21,0)</f>
        <v>0</v>
      </c>
      <c r="X18">
        <f t="shared" si="0"/>
        <v>100.65411700000001</v>
      </c>
    </row>
    <row r="19" spans="1:24" x14ac:dyDescent="0.3">
      <c r="A19" t="str">
        <f>'Raw Data'!A22</f>
        <v>RX7319</v>
      </c>
      <c r="B19">
        <f>'Raw Data'!G22</f>
        <v>206</v>
      </c>
      <c r="C19">
        <f>'Raw Data'!H22</f>
        <v>18</v>
      </c>
      <c r="D19">
        <f>IF('Raw Data'!I22&gt;'Raw Data'!AZ22,'Raw Data'!I22,0)</f>
        <v>32.898099999999999</v>
      </c>
      <c r="E19">
        <f>IF('Raw Data'!J22&gt;'Raw Data'!BA22,'Raw Data'!J22,0)</f>
        <v>9.1123999999999997E-2</v>
      </c>
      <c r="F19">
        <f>IF('Raw Data'!K22&gt;'Raw Data'!BB22,'Raw Data'!K22,0)</f>
        <v>0</v>
      </c>
      <c r="G19">
        <f>IF('Raw Data'!L22&gt;'Raw Data'!BC22,'Raw Data'!L22,0)</f>
        <v>0</v>
      </c>
      <c r="H19">
        <f>IF('Raw Data'!M22&gt;'Raw Data'!BD22,'Raw Data'!M22,0)</f>
        <v>6.4989000000000005E-2</v>
      </c>
      <c r="I19">
        <f>IF('Raw Data'!N22&gt;'Raw Data'!BE22,'Raw Data'!N22,0)</f>
        <v>0.137493</v>
      </c>
      <c r="J19">
        <f>IF('Raw Data'!O22&gt;'Raw Data'!BF22,'Raw Data'!O22,0)</f>
        <v>0</v>
      </c>
      <c r="K19">
        <f>IF('Raw Data'!P22&gt;'Raw Data'!BG22,'Raw Data'!P22,0)</f>
        <v>0</v>
      </c>
      <c r="L19">
        <f>IF('Raw Data'!Q22&gt;'Raw Data'!BH22,'Raw Data'!Q22,0)</f>
        <v>66.947999999999993</v>
      </c>
      <c r="M19">
        <f>IF('Raw Data'!R22&gt;'Raw Data'!BI22,'Raw Data'!R22,0)</f>
        <v>8.5791000000000006E-2</v>
      </c>
      <c r="N19">
        <f>IF('Raw Data'!S22&gt;'Raw Data'!BJ22,'Raw Data'!S22,0)</f>
        <v>0</v>
      </c>
      <c r="O19">
        <f>IF('Raw Data'!T22&gt;'Raw Data'!BK22,'Raw Data'!T22,0)</f>
        <v>0</v>
      </c>
      <c r="P19">
        <f>IF('Raw Data'!U22&gt;'Raw Data'!BL22,'Raw Data'!U22,0)</f>
        <v>0</v>
      </c>
      <c r="Q19">
        <f>IF('Raw Data'!V22&gt;'Raw Data'!BM22,'Raw Data'!V22,0)</f>
        <v>0</v>
      </c>
      <c r="R19">
        <f>IF('Raw Data'!W22&gt;'Raw Data'!BN22,'Raw Data'!W22,0)</f>
        <v>2.6003999999999999E-2</v>
      </c>
      <c r="S19">
        <f>IF('Raw Data'!X22&gt;'Raw Data'!BO22,'Raw Data'!X22,0)</f>
        <v>0</v>
      </c>
      <c r="T19">
        <f>IF('Raw Data'!Y22&gt;'Raw Data'!BP22,'Raw Data'!Y22,0)</f>
        <v>0</v>
      </c>
      <c r="U19">
        <f>IF('Raw Data'!Z22&gt;'Raw Data'!BQ22,'Raw Data'!Z22,0)</f>
        <v>0</v>
      </c>
      <c r="V19">
        <f>IF('Raw Data'!AA22&gt;'Raw Data'!BR22,'Raw Data'!AA22,0)</f>
        <v>0</v>
      </c>
      <c r="W19">
        <f>IF('Raw Data'!AB22&gt;'Raw Data'!BS22,'Raw Data'!AB22,0)</f>
        <v>0</v>
      </c>
      <c r="X19">
        <f t="shared" si="0"/>
        <v>100.25150099999999</v>
      </c>
    </row>
    <row r="20" spans="1:24" x14ac:dyDescent="0.3">
      <c r="A20" t="str">
        <f>'Raw Data'!A23</f>
        <v>RX7319</v>
      </c>
      <c r="B20">
        <f>'Raw Data'!G23</f>
        <v>207</v>
      </c>
      <c r="C20">
        <f>'Raw Data'!H23</f>
        <v>19</v>
      </c>
      <c r="D20">
        <f>IF('Raw Data'!I23&gt;'Raw Data'!AZ23,'Raw Data'!I23,0)</f>
        <v>32.867100000000001</v>
      </c>
      <c r="E20">
        <f>IF('Raw Data'!J23&gt;'Raw Data'!BA23,'Raw Data'!J23,0)</f>
        <v>8.8357000000000005E-2</v>
      </c>
      <c r="F20">
        <f>IF('Raw Data'!K23&gt;'Raw Data'!BB23,'Raw Data'!K23,0)</f>
        <v>0</v>
      </c>
      <c r="G20">
        <f>IF('Raw Data'!L23&gt;'Raw Data'!BC23,'Raw Data'!L23,0)</f>
        <v>0</v>
      </c>
      <c r="H20">
        <f>IF('Raw Data'!M23&gt;'Raw Data'!BD23,'Raw Data'!M23,0)</f>
        <v>3.1772000000000002E-2</v>
      </c>
      <c r="I20">
        <f>IF('Raw Data'!N23&gt;'Raw Data'!BE23,'Raw Data'!N23,0)</f>
        <v>4.7708E-2</v>
      </c>
      <c r="J20">
        <f>IF('Raw Data'!O23&gt;'Raw Data'!BF23,'Raw Data'!O23,0)</f>
        <v>0</v>
      </c>
      <c r="K20">
        <f>IF('Raw Data'!P23&gt;'Raw Data'!BG23,'Raw Data'!P23,0)</f>
        <v>0</v>
      </c>
      <c r="L20">
        <f>IF('Raw Data'!Q23&gt;'Raw Data'!BH23,'Raw Data'!Q23,0)</f>
        <v>66.986199999999997</v>
      </c>
      <c r="M20">
        <f>IF('Raw Data'!R23&gt;'Raw Data'!BI23,'Raw Data'!R23,0)</f>
        <v>0.129833</v>
      </c>
      <c r="N20">
        <f>IF('Raw Data'!S23&gt;'Raw Data'!BJ23,'Raw Data'!S23,0)</f>
        <v>3.0518E-2</v>
      </c>
      <c r="O20">
        <f>IF('Raw Data'!T23&gt;'Raw Data'!BK23,'Raw Data'!T23,0)</f>
        <v>0</v>
      </c>
      <c r="P20">
        <f>IF('Raw Data'!U23&gt;'Raw Data'!BL23,'Raw Data'!U23,0)</f>
        <v>0</v>
      </c>
      <c r="Q20">
        <f>IF('Raw Data'!V23&gt;'Raw Data'!BM23,'Raw Data'!V23,0)</f>
        <v>0</v>
      </c>
      <c r="R20">
        <f>IF('Raw Data'!W23&gt;'Raw Data'!BN23,'Raw Data'!W23,0)</f>
        <v>2.7268000000000001E-2</v>
      </c>
      <c r="S20">
        <f>IF('Raw Data'!X23&gt;'Raw Data'!BO23,'Raw Data'!X23,0)</f>
        <v>0</v>
      </c>
      <c r="T20">
        <f>IF('Raw Data'!Y23&gt;'Raw Data'!BP23,'Raw Data'!Y23,0)</f>
        <v>0</v>
      </c>
      <c r="U20">
        <f>IF('Raw Data'!Z23&gt;'Raw Data'!BQ23,'Raw Data'!Z23,0)</f>
        <v>0</v>
      </c>
      <c r="V20">
        <f>IF('Raw Data'!AA23&gt;'Raw Data'!BR23,'Raw Data'!AA23,0)</f>
        <v>0</v>
      </c>
      <c r="W20">
        <f>IF('Raw Data'!AB23&gt;'Raw Data'!BS23,'Raw Data'!AB23,0)</f>
        <v>0</v>
      </c>
      <c r="X20">
        <f t="shared" si="0"/>
        <v>100.20875600000001</v>
      </c>
    </row>
    <row r="21" spans="1:24" x14ac:dyDescent="0.3">
      <c r="A21" t="str">
        <f>'Raw Data'!A24</f>
        <v>RX7319</v>
      </c>
      <c r="B21">
        <f>'Raw Data'!G24</f>
        <v>208</v>
      </c>
      <c r="C21">
        <f>'Raw Data'!H24</f>
        <v>20</v>
      </c>
      <c r="D21">
        <f>IF('Raw Data'!I24&gt;'Raw Data'!AZ24,'Raw Data'!I24,0)</f>
        <v>33.039400000000001</v>
      </c>
      <c r="E21">
        <f>IF('Raw Data'!J24&gt;'Raw Data'!BA24,'Raw Data'!J24,0)</f>
        <v>0.102091</v>
      </c>
      <c r="F21">
        <f>IF('Raw Data'!K24&gt;'Raw Data'!BB24,'Raw Data'!K24,0)</f>
        <v>0</v>
      </c>
      <c r="G21">
        <f>IF('Raw Data'!L24&gt;'Raw Data'!BC24,'Raw Data'!L24,0)</f>
        <v>0</v>
      </c>
      <c r="H21">
        <f>IF('Raw Data'!M24&gt;'Raw Data'!BD24,'Raw Data'!M24,0)</f>
        <v>4.2419999999999999E-2</v>
      </c>
      <c r="I21">
        <f>IF('Raw Data'!N24&gt;'Raw Data'!BE24,'Raw Data'!N24,0)</f>
        <v>9.7683000000000006E-2</v>
      </c>
      <c r="J21">
        <f>IF('Raw Data'!O24&gt;'Raw Data'!BF24,'Raw Data'!O24,0)</f>
        <v>0</v>
      </c>
      <c r="K21">
        <f>IF('Raw Data'!P24&gt;'Raw Data'!BG24,'Raw Data'!P24,0)</f>
        <v>0</v>
      </c>
      <c r="L21">
        <f>IF('Raw Data'!Q24&gt;'Raw Data'!BH24,'Raw Data'!Q24,0)</f>
        <v>67.053700000000006</v>
      </c>
      <c r="M21">
        <f>IF('Raw Data'!R24&gt;'Raw Data'!BI24,'Raw Data'!R24,0)</f>
        <v>0.124696</v>
      </c>
      <c r="N21">
        <f>IF('Raw Data'!S24&gt;'Raw Data'!BJ24,'Raw Data'!S24,0)</f>
        <v>0</v>
      </c>
      <c r="O21">
        <f>IF('Raw Data'!T24&gt;'Raw Data'!BK24,'Raw Data'!T24,0)</f>
        <v>2.9564E-2</v>
      </c>
      <c r="P21">
        <f>IF('Raw Data'!U24&gt;'Raw Data'!BL24,'Raw Data'!U24,0)</f>
        <v>0</v>
      </c>
      <c r="Q21">
        <f>IF('Raw Data'!V24&gt;'Raw Data'!BM24,'Raw Data'!V24,0)</f>
        <v>0</v>
      </c>
      <c r="R21">
        <f>IF('Raw Data'!W24&gt;'Raw Data'!BN24,'Raw Data'!W24,0)</f>
        <v>2.9052999999999999E-2</v>
      </c>
      <c r="S21">
        <f>IF('Raw Data'!X24&gt;'Raw Data'!BO24,'Raw Data'!X24,0)</f>
        <v>0</v>
      </c>
      <c r="T21">
        <f>IF('Raw Data'!Y24&gt;'Raw Data'!BP24,'Raw Data'!Y24,0)</f>
        <v>0</v>
      </c>
      <c r="U21">
        <f>IF('Raw Data'!Z24&gt;'Raw Data'!BQ24,'Raw Data'!Z24,0)</f>
        <v>0</v>
      </c>
      <c r="V21">
        <f>IF('Raw Data'!AA24&gt;'Raw Data'!BR24,'Raw Data'!AA24,0)</f>
        <v>0</v>
      </c>
      <c r="W21">
        <f>IF('Raw Data'!AB24&gt;'Raw Data'!BS24,'Raw Data'!AB24,0)</f>
        <v>0</v>
      </c>
      <c r="X21">
        <f t="shared" si="0"/>
        <v>100.518607</v>
      </c>
    </row>
    <row r="22" spans="1:24" x14ac:dyDescent="0.3">
      <c r="A22" t="str">
        <f>'Raw Data'!A25</f>
        <v>RX7319</v>
      </c>
      <c r="B22">
        <f>'Raw Data'!G25</f>
        <v>209</v>
      </c>
      <c r="C22">
        <f>'Raw Data'!H25</f>
        <v>21</v>
      </c>
      <c r="D22">
        <f>IF('Raw Data'!I25&gt;'Raw Data'!AZ25,'Raw Data'!I25,0)</f>
        <v>32.8994</v>
      </c>
      <c r="E22">
        <f>IF('Raw Data'!J25&gt;'Raw Data'!BA25,'Raw Data'!J25,0)</f>
        <v>7.7720999999999998E-2</v>
      </c>
      <c r="F22">
        <f>IF('Raw Data'!K25&gt;'Raw Data'!BB25,'Raw Data'!K25,0)</f>
        <v>0</v>
      </c>
      <c r="G22">
        <f>IF('Raw Data'!L25&gt;'Raw Data'!BC25,'Raw Data'!L25,0)</f>
        <v>0</v>
      </c>
      <c r="H22">
        <f>IF('Raw Data'!M25&gt;'Raw Data'!BD25,'Raw Data'!M25,0)</f>
        <v>4.0620999999999997E-2</v>
      </c>
      <c r="I22">
        <f>IF('Raw Data'!N25&gt;'Raw Data'!BE25,'Raw Data'!N25,0)</f>
        <v>6.8478999999999998E-2</v>
      </c>
      <c r="J22">
        <f>IF('Raw Data'!O25&gt;'Raw Data'!BF25,'Raw Data'!O25,0)</f>
        <v>0</v>
      </c>
      <c r="K22">
        <f>IF('Raw Data'!P25&gt;'Raw Data'!BG25,'Raw Data'!P25,0)</f>
        <v>4.5603999999999999E-2</v>
      </c>
      <c r="L22">
        <f>IF('Raw Data'!Q25&gt;'Raw Data'!BH25,'Raw Data'!Q25,0)</f>
        <v>66.947800000000001</v>
      </c>
      <c r="M22">
        <f>IF('Raw Data'!R25&gt;'Raw Data'!BI25,'Raw Data'!R25,0)</f>
        <v>0.135327</v>
      </c>
      <c r="N22">
        <f>IF('Raw Data'!S25&gt;'Raw Data'!BJ25,'Raw Data'!S25,0)</f>
        <v>0</v>
      </c>
      <c r="O22">
        <f>IF('Raw Data'!T25&gt;'Raw Data'!BK25,'Raw Data'!T25,0)</f>
        <v>0</v>
      </c>
      <c r="P22">
        <f>IF('Raw Data'!U25&gt;'Raw Data'!BL25,'Raw Data'!U25,0)</f>
        <v>0</v>
      </c>
      <c r="Q22">
        <f>IF('Raw Data'!V25&gt;'Raw Data'!BM25,'Raw Data'!V25,0)</f>
        <v>0</v>
      </c>
      <c r="R22">
        <f>IF('Raw Data'!W25&gt;'Raw Data'!BN25,'Raw Data'!W25,0)</f>
        <v>1.8971999999999999E-2</v>
      </c>
      <c r="S22">
        <f>IF('Raw Data'!X25&gt;'Raw Data'!BO25,'Raw Data'!X25,0)</f>
        <v>0</v>
      </c>
      <c r="T22">
        <f>IF('Raw Data'!Y25&gt;'Raw Data'!BP25,'Raw Data'!Y25,0)</f>
        <v>0</v>
      </c>
      <c r="U22">
        <f>IF('Raw Data'!Z25&gt;'Raw Data'!BQ25,'Raw Data'!Z25,0)</f>
        <v>0</v>
      </c>
      <c r="V22">
        <f>IF('Raw Data'!AA25&gt;'Raw Data'!BR25,'Raw Data'!AA25,0)</f>
        <v>0</v>
      </c>
      <c r="W22">
        <f>IF('Raw Data'!AB25&gt;'Raw Data'!BS25,'Raw Data'!AB25,0)</f>
        <v>0</v>
      </c>
      <c r="X22">
        <f t="shared" si="0"/>
        <v>100.233924</v>
      </c>
    </row>
    <row r="23" spans="1:24" x14ac:dyDescent="0.3">
      <c r="A23" t="str">
        <f>'Raw Data'!A26</f>
        <v>RX7319</v>
      </c>
      <c r="B23">
        <f>'Raw Data'!G26</f>
        <v>210</v>
      </c>
      <c r="C23">
        <f>'Raw Data'!H26</f>
        <v>22</v>
      </c>
      <c r="D23">
        <f>IF('Raw Data'!I26&gt;'Raw Data'!AZ26,'Raw Data'!I26,0)</f>
        <v>32.793500000000002</v>
      </c>
      <c r="E23">
        <f>IF('Raw Data'!J26&gt;'Raw Data'!BA26,'Raw Data'!J26,0)</f>
        <v>7.8815999999999997E-2</v>
      </c>
      <c r="F23">
        <f>IF('Raw Data'!K26&gt;'Raw Data'!BB26,'Raw Data'!K26,0)</f>
        <v>0</v>
      </c>
      <c r="G23">
        <f>IF('Raw Data'!L26&gt;'Raw Data'!BC26,'Raw Data'!L26,0)</f>
        <v>0</v>
      </c>
      <c r="H23">
        <f>IF('Raw Data'!M26&gt;'Raw Data'!BD26,'Raw Data'!M26,0)</f>
        <v>6.7044999999999993E-2</v>
      </c>
      <c r="I23">
        <f>IF('Raw Data'!N26&gt;'Raw Data'!BE26,'Raw Data'!N26,0)</f>
        <v>4.6878999999999997E-2</v>
      </c>
      <c r="J23">
        <f>IF('Raw Data'!O26&gt;'Raw Data'!BF26,'Raw Data'!O26,0)</f>
        <v>0</v>
      </c>
      <c r="K23">
        <f>IF('Raw Data'!P26&gt;'Raw Data'!BG26,'Raw Data'!P26,0)</f>
        <v>0</v>
      </c>
      <c r="L23">
        <f>IF('Raw Data'!Q26&gt;'Raw Data'!BH26,'Raw Data'!Q26,0)</f>
        <v>66.941900000000004</v>
      </c>
      <c r="M23">
        <f>IF('Raw Data'!R26&gt;'Raw Data'!BI26,'Raw Data'!R26,0)</f>
        <v>0.12273299999999999</v>
      </c>
      <c r="N23">
        <f>IF('Raw Data'!S26&gt;'Raw Data'!BJ26,'Raw Data'!S26,0)</f>
        <v>0</v>
      </c>
      <c r="O23">
        <f>IF('Raw Data'!T26&gt;'Raw Data'!BK26,'Raw Data'!T26,0)</f>
        <v>0</v>
      </c>
      <c r="P23">
        <f>IF('Raw Data'!U26&gt;'Raw Data'!BL26,'Raw Data'!U26,0)</f>
        <v>0</v>
      </c>
      <c r="Q23">
        <f>IF('Raw Data'!V26&gt;'Raw Data'!BM26,'Raw Data'!V26,0)</f>
        <v>0</v>
      </c>
      <c r="R23">
        <f>IF('Raw Data'!W26&gt;'Raw Data'!BN26,'Raw Data'!W26,0)</f>
        <v>2.6019E-2</v>
      </c>
      <c r="S23">
        <f>IF('Raw Data'!X26&gt;'Raw Data'!BO26,'Raw Data'!X26,0)</f>
        <v>4.3099999999999996E-3</v>
      </c>
      <c r="T23">
        <f>IF('Raw Data'!Y26&gt;'Raw Data'!BP26,'Raw Data'!Y26,0)</f>
        <v>3.6257999999999999E-2</v>
      </c>
      <c r="U23">
        <f>IF('Raw Data'!Z26&gt;'Raw Data'!BQ26,'Raw Data'!Z26,0)</f>
        <v>0</v>
      </c>
      <c r="V23">
        <f>IF('Raw Data'!AA26&gt;'Raw Data'!BR26,'Raw Data'!AA26,0)</f>
        <v>0</v>
      </c>
      <c r="W23">
        <f>IF('Raw Data'!AB26&gt;'Raw Data'!BS26,'Raw Data'!AB26,0)</f>
        <v>0</v>
      </c>
      <c r="X23">
        <f t="shared" si="0"/>
        <v>100.11746000000002</v>
      </c>
    </row>
    <row r="24" spans="1:24" x14ac:dyDescent="0.3">
      <c r="A24" t="str">
        <f>'Raw Data'!A27</f>
        <v>RX7319</v>
      </c>
      <c r="B24">
        <f>'Raw Data'!G27</f>
        <v>211</v>
      </c>
      <c r="C24">
        <f>'Raw Data'!H27</f>
        <v>23</v>
      </c>
      <c r="D24">
        <f>IF('Raw Data'!I27&gt;'Raw Data'!AZ27,'Raw Data'!I27,0)</f>
        <v>32.981699999999996</v>
      </c>
      <c r="E24">
        <f>IF('Raw Data'!J27&gt;'Raw Data'!BA27,'Raw Data'!J27,0)</f>
        <v>0.132106</v>
      </c>
      <c r="F24">
        <f>IF('Raw Data'!K27&gt;'Raw Data'!BB27,'Raw Data'!K27,0)</f>
        <v>3.5371E-2</v>
      </c>
      <c r="G24">
        <f>IF('Raw Data'!L27&gt;'Raw Data'!BC27,'Raw Data'!L27,0)</f>
        <v>4.2124000000000002E-2</v>
      </c>
      <c r="H24">
        <f>IF('Raw Data'!M27&gt;'Raw Data'!BD27,'Raw Data'!M27,0)</f>
        <v>0.14055500000000001</v>
      </c>
      <c r="I24">
        <f>IF('Raw Data'!N27&gt;'Raw Data'!BE27,'Raw Data'!N27,0)</f>
        <v>0.64203100000000002</v>
      </c>
      <c r="J24">
        <f>IF('Raw Data'!O27&gt;'Raw Data'!BF27,'Raw Data'!O27,0)</f>
        <v>0</v>
      </c>
      <c r="K24">
        <f>IF('Raw Data'!P27&gt;'Raw Data'!BG27,'Raw Data'!P27,0)</f>
        <v>0</v>
      </c>
      <c r="L24">
        <f>IF('Raw Data'!Q27&gt;'Raw Data'!BH27,'Raw Data'!Q27,0)</f>
        <v>66.589799999999997</v>
      </c>
      <c r="M24">
        <f>IF('Raw Data'!R27&gt;'Raw Data'!BI27,'Raw Data'!R27,0)</f>
        <v>9.0947E-2</v>
      </c>
      <c r="N24">
        <f>IF('Raw Data'!S27&gt;'Raw Data'!BJ27,'Raw Data'!S27,0)</f>
        <v>0</v>
      </c>
      <c r="O24">
        <f>IF('Raw Data'!T27&gt;'Raw Data'!BK27,'Raw Data'!T27,0)</f>
        <v>2.4223999999999999E-2</v>
      </c>
      <c r="P24">
        <f>IF('Raw Data'!U27&gt;'Raw Data'!BL27,'Raw Data'!U27,0)</f>
        <v>0</v>
      </c>
      <c r="Q24">
        <f>IF('Raw Data'!V27&gt;'Raw Data'!BM27,'Raw Data'!V27,0)</f>
        <v>0</v>
      </c>
      <c r="R24">
        <f>IF('Raw Data'!W27&gt;'Raw Data'!BN27,'Raw Data'!W27,0)</f>
        <v>2.0183E-2</v>
      </c>
      <c r="S24">
        <f>IF('Raw Data'!X27&gt;'Raw Data'!BO27,'Raw Data'!X27,0)</f>
        <v>5.7010000000000003E-3</v>
      </c>
      <c r="T24">
        <f>IF('Raw Data'!Y27&gt;'Raw Data'!BP27,'Raw Data'!Y27,0)</f>
        <v>0</v>
      </c>
      <c r="U24">
        <f>IF('Raw Data'!Z27&gt;'Raw Data'!BQ27,'Raw Data'!Z27,0)</f>
        <v>0</v>
      </c>
      <c r="V24">
        <f>IF('Raw Data'!AA27&gt;'Raw Data'!BR27,'Raw Data'!AA27,0)</f>
        <v>0</v>
      </c>
      <c r="W24">
        <f>IF('Raw Data'!AB27&gt;'Raw Data'!BS27,'Raw Data'!AB27,0)</f>
        <v>0</v>
      </c>
      <c r="X24">
        <f t="shared" si="0"/>
        <v>100.704742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 Data</vt:lpstr>
      <vt:lpstr>Processed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2019-07-24T10:12:31Z</dcterms:modified>
</cp:coreProperties>
</file>