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0E6BAA1C-2F61-4061-BE46-093112B18C76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O27" i="2" l="1"/>
  <c r="B17" i="2" l="1"/>
  <c r="C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B18" i="2"/>
  <c r="C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B19" i="2"/>
  <c r="C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B20" i="2"/>
  <c r="C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B21" i="2"/>
  <c r="C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B22" i="2"/>
  <c r="C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B23" i="2"/>
  <c r="C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B24" i="2"/>
  <c r="C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B25" i="2"/>
  <c r="C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B26" i="2"/>
  <c r="C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B27" i="2"/>
  <c r="C27" i="2"/>
  <c r="F27" i="2"/>
  <c r="G27" i="2"/>
  <c r="H27" i="2"/>
  <c r="I27" i="2"/>
  <c r="J27" i="2"/>
  <c r="K27" i="2"/>
  <c r="L27" i="2"/>
  <c r="M27" i="2"/>
  <c r="N27" i="2"/>
  <c r="P27" i="2"/>
  <c r="Q27" i="2"/>
  <c r="R27" i="2"/>
  <c r="S27" i="2"/>
  <c r="T27" i="2"/>
  <c r="U27" i="2"/>
  <c r="V27" i="2"/>
  <c r="W27" i="2"/>
  <c r="A24" i="2"/>
  <c r="A25" i="2"/>
  <c r="A26" i="2"/>
  <c r="A27" i="2"/>
  <c r="A17" i="2"/>
  <c r="A18" i="2"/>
  <c r="A19" i="2"/>
  <c r="A20" i="2"/>
  <c r="A21" i="2"/>
  <c r="A22" i="2"/>
  <c r="A23" i="2"/>
  <c r="X21" i="2" l="1"/>
  <c r="X25" i="2"/>
  <c r="X23" i="2"/>
  <c r="X19" i="2"/>
  <c r="X17" i="2"/>
  <c r="X27" i="2"/>
  <c r="X24" i="2"/>
  <c r="X22" i="2"/>
  <c r="X26" i="2"/>
  <c r="X20" i="2"/>
  <c r="X18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" i="2"/>
  <c r="X5" i="2" l="1"/>
  <c r="X13" i="2"/>
  <c r="X12" i="2"/>
  <c r="X6" i="2"/>
  <c r="X10" i="2"/>
  <c r="X8" i="2"/>
  <c r="X4" i="2"/>
  <c r="X9" i="2"/>
  <c r="X14" i="2"/>
  <c r="X16" i="2"/>
  <c r="X11" i="2"/>
  <c r="X7" i="2"/>
  <c r="X3" i="2"/>
  <c r="X2" i="2"/>
  <c r="X15" i="2"/>
</calcChain>
</file>

<file path=xl/sharedStrings.xml><?xml version="1.0" encoding="utf-8"?>
<sst xmlns="http://schemas.openxmlformats.org/spreadsheetml/2006/main" count="121" uniqueCount="92">
  <si>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</si>
  <si>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</si>
  <si>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</si>
  <si>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</si>
  <si>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</si>
  <si>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</si>
  <si>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</si>
  <si>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</si>
  <si>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</si>
  <si>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</si>
  <si>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</si>
  <si>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</si>
  <si>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</si>
  <si>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</si>
  <si>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</si>
  <si>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</si>
  <si>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</si>
  <si>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</si>
  <si>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</si>
  <si>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</si>
  <si>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</si>
  <si>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</si>
  <si>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</si>
  <si>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</si>
  <si>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</si>
  <si>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</si>
  <si>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</si>
  <si>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</si>
  <si>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</si>
  <si>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</si>
  <si>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</si>
  <si>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</si>
  <si>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</si>
  <si>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</si>
  <si>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</si>
  <si>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</si>
  <si>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</si>
  <si>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</si>
  <si>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</si>
  <si>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</si>
  <si>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</si>
  <si>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</si>
  <si>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</si>
  <si>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</si>
  <si>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</si>
  <si>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</si>
  <si>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</si>
  <si>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</si>
  <si>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</si>
  <si>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</si>
  <si>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</si>
  <si>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</si>
  <si>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</si>
  <si>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</si>
  <si>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</si>
  <si>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</si>
  <si>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</si>
  <si>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</si>
  <si>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</si>
  <si>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</si>
  <si>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</si>
  <si>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</si>
  <si>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</si>
  <si>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</si>
  <si>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</si>
  <si>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</si>
  <si>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</si>
  <si>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</si>
  <si>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</si>
  <si>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</si>
  <si>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</si>
  <si>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</si>
  <si>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</si>
  <si>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</si>
  <si>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</si>
  <si>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</si>
  <si>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</si>
  <si>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</si>
  <si>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</si>
  <si>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</si>
  <si>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</si>
  <si>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</si>
  <si>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</si>
  <si>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</si>
  <si>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</si>
  <si>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</si>
  <si>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</si>
  <si>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MPa</t>
  </si>
  <si>
    <t>Weight Percent</t>
  </si>
  <si>
    <t>Atomic Proportions</t>
  </si>
  <si>
    <t>Detection limits</t>
  </si>
  <si>
    <t>Relative measurement uncertainties (1SE)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</si>
</sst>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30"/>
  <sheetViews>
    <sheetView tabSelected="1" workbookViewId="0">
      <selection activeCell="CN1" sqref="CN1:IQ1048576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23</v>
      </c>
      <c r="AC4" t="s">
        <v>27</v>
      </c>
      <c r="AD4" t="s">
        <v>28</v>
      </c>
      <c r="AE4" t="s">
        <v>29</v>
      </c>
      <c r="AF4" t="s">
        <v>30</v>
      </c>
      <c r="AG4" t="s">
        <v>31</v>
      </c>
      <c r="AH4" t="s">
        <v>32</v>
      </c>
      <c r="AI4" t="s">
        <v>33</v>
      </c>
      <c r="AJ4" t="s">
        <v>34</v>
      </c>
      <c r="AK4" t="s">
        <v>35</v>
      </c>
      <c r="AL4" t="s">
        <v>36</v>
      </c>
      <c r="AM4" t="s">
        <v>37</v>
      </c>
      <c r="AN4" t="s">
        <v>38</v>
      </c>
      <c r="AO4" t="s">
        <v>39</v>
      </c>
      <c r="AP4" t="s">
        <v>40</v>
      </c>
      <c r="AQ4" t="s">
        <v>41</v>
      </c>
      <c r="AR4" t="s">
        <v>42</v>
      </c>
      <c r="AS4" t="s">
        <v>43</v>
      </c>
      <c r="AT4" t="s">
        <v>44</v>
      </c>
      <c r="AU4" t="s">
        <v>45</v>
      </c>
      <c r="AV4" t="s">
        <v>46</v>
      </c>
      <c r="AW4" t="s">
        <v>47</v>
      </c>
      <c r="AX4" t="s">
        <v>48</v>
      </c>
      <c r="AY4" t="s">
        <v>45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  <c r="BP4" t="s">
        <v>65</v>
      </c>
      <c r="BQ4" t="s">
        <v>66</v>
      </c>
      <c r="BR4" t="s">
        <v>67</v>
      </c>
      <c r="BS4" t="s">
        <v>64</v>
      </c>
      <c r="BT4" t="s">
        <v>68</v>
      </c>
      <c r="BU4" t="s">
        <v>69</v>
      </c>
      <c r="BV4" t="s">
        <v>70</v>
      </c>
      <c r="BW4" t="s">
        <v>71</v>
      </c>
      <c r="BX4" t="s">
        <v>72</v>
      </c>
      <c r="BY4" t="s">
        <v>73</v>
      </c>
      <c r="BZ4" t="s">
        <v>74</v>
      </c>
      <c r="CA4" t="s">
        <v>75</v>
      </c>
      <c r="CB4" t="s">
        <v>76</v>
      </c>
      <c r="CC4" t="s">
        <v>77</v>
      </c>
      <c r="CD4" t="s">
        <v>78</v>
      </c>
      <c r="CE4" t="s">
        <v>79</v>
      </c>
      <c r="CF4" t="s">
        <v>80</v>
      </c>
      <c r="CG4" t="s">
        <v>81</v>
      </c>
      <c r="CH4" t="s">
        <v>82</v>
      </c>
      <c r="CI4" t="s">
        <v>83</v>
      </c>
      <c r="CJ4" t="s">
        <v>84</v>
      </c>
      <c r="CK4" t="s">
        <v>85</v>
      </c>
      <c r="CL4" t="s">
        <v>86</v>
      </c>
      <c r="CM4" t="s">
        <v>83</v>
      </c>
    </row>
    <row r="5" spans="1:91" x14ac:dyDescent="0.3">
      <c r="A5" t="s">
        <v>87</v>
      </c>
      <c r="B5">
        <v>11</v>
      </c>
      <c r="C5">
        <v>40</v>
      </c>
      <c r="D5">
        <v>20</v>
      </c>
      <c r="E5">
        <v>40</v>
      </c>
      <c r="F5">
        <v>3</v>
      </c>
      <c r="G5">
        <v>141</v>
      </c>
      <c r="H5">
        <v>1</v>
      </c>
      <c r="I5">
        <v>33.200000000000003</v>
      </c>
      <c r="J5">
        <v>4.8683999999999998E-2</v>
      </c>
      <c r="K5">
        <v>1.0549999999999999E-3</v>
      </c>
      <c r="L5">
        <v>5.0090000000000004E-3</v>
      </c>
      <c r="M5">
        <v>9.05532</v>
      </c>
      <c r="N5">
        <v>0.233185</v>
      </c>
      <c r="O5">
        <v>0.87477700000000003</v>
      </c>
      <c r="P5">
        <v>-1.235E-2</v>
      </c>
      <c r="Q5">
        <v>55.772100000000002</v>
      </c>
      <c r="R5">
        <v>0.254131</v>
      </c>
      <c r="S5">
        <v>9.3130000000000001E-3</v>
      </c>
      <c r="T5">
        <v>3.091E-3</v>
      </c>
      <c r="U5">
        <v>-2.6950000000000002E-2</v>
      </c>
      <c r="V5">
        <v>-1.155E-2</v>
      </c>
      <c r="W5">
        <v>7.5950000000000002E-3</v>
      </c>
      <c r="X5">
        <v>-1.41E-3</v>
      </c>
      <c r="Y5">
        <v>-7.4700000000000001E-3</v>
      </c>
      <c r="Z5">
        <v>-6.565E-2</v>
      </c>
      <c r="AA5">
        <v>-0.60934999999999995</v>
      </c>
      <c r="AB5">
        <v>0</v>
      </c>
      <c r="AC5">
        <v>98.729500000000002</v>
      </c>
      <c r="AD5">
        <v>8</v>
      </c>
      <c r="AF5">
        <v>4.0502000000000002</v>
      </c>
      <c r="AG5">
        <v>9.19E-4</v>
      </c>
      <c r="AH5">
        <v>5.5000000000000002E-5</v>
      </c>
      <c r="AI5">
        <v>2.4800000000000001E-4</v>
      </c>
      <c r="AJ5">
        <v>0.63424999999999998</v>
      </c>
      <c r="AK5">
        <v>1.4354E-2</v>
      </c>
      <c r="AL5">
        <v>6.2285E-2</v>
      </c>
      <c r="AM5">
        <v>-4.4999999999999999E-4</v>
      </c>
      <c r="AN5">
        <v>3.3372999999999999</v>
      </c>
      <c r="AO5">
        <v>8.8439999999999994E-3</v>
      </c>
      <c r="AP5">
        <v>3.0699999999999998E-4</v>
      </c>
      <c r="AQ5">
        <v>1.05E-4</v>
      </c>
      <c r="AR5">
        <v>-5.2999999999999998E-4</v>
      </c>
      <c r="AS5">
        <v>-7.6999999999999996E-4</v>
      </c>
      <c r="AT5">
        <v>5.04E-4</v>
      </c>
      <c r="AU5">
        <v>-1.6000000000000001E-4</v>
      </c>
      <c r="AV5">
        <v>-4.2000000000000002E-4</v>
      </c>
      <c r="AW5">
        <v>-3.5400000000000002E-3</v>
      </c>
      <c r="AX5">
        <v>-0.10367999999999999</v>
      </c>
      <c r="AY5">
        <v>0</v>
      </c>
      <c r="AZ5">
        <v>9.8259999999999997E-3</v>
      </c>
      <c r="BA5">
        <v>3.2525999999999999E-2</v>
      </c>
      <c r="BB5">
        <v>3.6107E-2</v>
      </c>
      <c r="BC5">
        <v>2.6786999999999998E-2</v>
      </c>
      <c r="BD5">
        <v>1.3363999999999999E-2</v>
      </c>
      <c r="BE5">
        <v>1.8789E-2</v>
      </c>
      <c r="BF5">
        <v>1.4069999999999999E-2</v>
      </c>
      <c r="BG5">
        <v>3.6749999999999998E-2</v>
      </c>
      <c r="BH5">
        <v>2.0732E-2</v>
      </c>
      <c r="BI5">
        <v>3.1787000000000003E-2</v>
      </c>
      <c r="BJ5">
        <v>2.0836E-2</v>
      </c>
      <c r="BK5">
        <v>1.966E-2</v>
      </c>
      <c r="BL5">
        <v>6.8095000000000003E-2</v>
      </c>
      <c r="BM5">
        <v>1.4034E-2</v>
      </c>
      <c r="BN5">
        <v>1.2009000000000001E-2</v>
      </c>
      <c r="BO5">
        <v>2.9350000000000001E-3</v>
      </c>
      <c r="BP5">
        <v>2.4965000000000001E-2</v>
      </c>
      <c r="BQ5">
        <v>3.7964999999999999E-2</v>
      </c>
      <c r="BR5">
        <v>3.6495E-2</v>
      </c>
      <c r="BS5">
        <v>0</v>
      </c>
      <c r="BT5">
        <v>0.21337100000000001</v>
      </c>
      <c r="BU5">
        <v>42.537700000000001</v>
      </c>
      <c r="BV5">
        <v>1743.74</v>
      </c>
      <c r="BW5">
        <v>292.601</v>
      </c>
      <c r="BX5">
        <v>0.390428</v>
      </c>
      <c r="BY5">
        <v>4.7946200000000001</v>
      </c>
      <c r="BZ5">
        <v>1.6125799999999999</v>
      </c>
      <c r="CA5">
        <v>-138.4</v>
      </c>
      <c r="CB5">
        <v>0.15625</v>
      </c>
      <c r="CC5">
        <v>7.7316500000000001</v>
      </c>
      <c r="CD5">
        <v>115.039</v>
      </c>
      <c r="CE5">
        <v>347.488</v>
      </c>
      <c r="CF5">
        <v>-145.16999999999999</v>
      </c>
      <c r="CG5">
        <v>-61.101999999999997</v>
      </c>
      <c r="CH5">
        <v>81.337500000000006</v>
      </c>
      <c r="CI5">
        <v>-119.52</v>
      </c>
      <c r="CJ5">
        <v>-181.16</v>
      </c>
      <c r="CK5">
        <v>-28.806999999999999</v>
      </c>
      <c r="CL5">
        <v>0</v>
      </c>
      <c r="CM5">
        <v>0</v>
      </c>
    </row>
    <row r="6" spans="1:91" x14ac:dyDescent="0.3">
      <c r="A6" t="s">
        <v>87</v>
      </c>
      <c r="B6">
        <v>11</v>
      </c>
      <c r="C6">
        <v>40</v>
      </c>
      <c r="D6">
        <v>20</v>
      </c>
      <c r="E6">
        <v>40</v>
      </c>
      <c r="F6">
        <v>3</v>
      </c>
      <c r="G6">
        <v>142</v>
      </c>
      <c r="H6">
        <v>2</v>
      </c>
      <c r="I6">
        <v>33.181600000000003</v>
      </c>
      <c r="J6">
        <v>5.3955999999999997E-2</v>
      </c>
      <c r="K6">
        <v>1.1426E-2</v>
      </c>
      <c r="L6">
        <v>7.626E-3</v>
      </c>
      <c r="M6">
        <v>10.6837</v>
      </c>
      <c r="N6">
        <v>6.0809999999999996E-3</v>
      </c>
      <c r="O6">
        <v>0.37869700000000001</v>
      </c>
      <c r="P6">
        <v>5.1500000000000005E-4</v>
      </c>
      <c r="Q6">
        <v>54.828299999999999</v>
      </c>
      <c r="R6">
        <v>0.33068900000000001</v>
      </c>
      <c r="S6">
        <v>-1.439E-2</v>
      </c>
      <c r="T6">
        <v>1.9604E-2</v>
      </c>
      <c r="U6">
        <v>0.114008</v>
      </c>
      <c r="V6">
        <v>-1.078E-2</v>
      </c>
      <c r="W6">
        <v>1.3285E-2</v>
      </c>
      <c r="X6">
        <v>2.307E-3</v>
      </c>
      <c r="Y6">
        <v>1.0044000000000001E-2</v>
      </c>
      <c r="Z6">
        <v>-1.8550000000000001E-2</v>
      </c>
      <c r="AA6">
        <v>-0.51576</v>
      </c>
      <c r="AB6">
        <v>0</v>
      </c>
      <c r="AC6">
        <v>99.082400000000007</v>
      </c>
      <c r="AD6">
        <v>8</v>
      </c>
      <c r="AF6">
        <v>4.0316700000000001</v>
      </c>
      <c r="AG6">
        <v>1.0150000000000001E-3</v>
      </c>
      <c r="AH6">
        <v>5.9400000000000002E-4</v>
      </c>
      <c r="AI6">
        <v>3.7599999999999998E-4</v>
      </c>
      <c r="AJ6">
        <v>0.74528899999999998</v>
      </c>
      <c r="AK6">
        <v>3.7300000000000001E-4</v>
      </c>
      <c r="AL6">
        <v>2.6855E-2</v>
      </c>
      <c r="AM6">
        <v>1.9000000000000001E-5</v>
      </c>
      <c r="AN6">
        <v>3.26762</v>
      </c>
      <c r="AO6">
        <v>1.1462E-2</v>
      </c>
      <c r="AP6">
        <v>-4.6999999999999999E-4</v>
      </c>
      <c r="AQ6">
        <v>6.6500000000000001E-4</v>
      </c>
      <c r="AR6">
        <v>2.2139999999999998E-3</v>
      </c>
      <c r="AS6">
        <v>-7.2000000000000005E-4</v>
      </c>
      <c r="AT6">
        <v>8.7799999999999998E-4</v>
      </c>
      <c r="AU6">
        <v>2.5399999999999999E-4</v>
      </c>
      <c r="AV6">
        <v>5.6099999999999998E-4</v>
      </c>
      <c r="AW6">
        <v>-1E-3</v>
      </c>
      <c r="AX6">
        <v>-8.7400000000000005E-2</v>
      </c>
      <c r="AY6">
        <v>0</v>
      </c>
      <c r="AZ6">
        <v>9.9270000000000001E-3</v>
      </c>
      <c r="BA6">
        <v>3.0856000000000001E-2</v>
      </c>
      <c r="BB6">
        <v>3.5910999999999998E-2</v>
      </c>
      <c r="BC6">
        <v>2.6796E-2</v>
      </c>
      <c r="BD6">
        <v>1.3324000000000001E-2</v>
      </c>
      <c r="BE6">
        <v>1.8575000000000001E-2</v>
      </c>
      <c r="BF6">
        <v>1.3826E-2</v>
      </c>
      <c r="BG6">
        <v>3.6180999999999998E-2</v>
      </c>
      <c r="BH6">
        <v>2.0560999999999999E-2</v>
      </c>
      <c r="BI6">
        <v>2.8204E-2</v>
      </c>
      <c r="BJ6">
        <v>2.0943E-2</v>
      </c>
      <c r="BK6">
        <v>1.8948E-2</v>
      </c>
      <c r="BL6">
        <v>6.8179000000000003E-2</v>
      </c>
      <c r="BM6">
        <v>1.3993E-2</v>
      </c>
      <c r="BN6">
        <v>1.192E-2</v>
      </c>
      <c r="BO6">
        <v>2.849E-3</v>
      </c>
      <c r="BP6">
        <v>2.4826999999999998E-2</v>
      </c>
      <c r="BQ6">
        <v>3.6491000000000003E-2</v>
      </c>
      <c r="BR6">
        <v>3.3803E-2</v>
      </c>
      <c r="BS6">
        <v>0</v>
      </c>
      <c r="BT6">
        <v>0.21335699999999999</v>
      </c>
      <c r="BU6">
        <v>36.771000000000001</v>
      </c>
      <c r="BV6">
        <v>161.642</v>
      </c>
      <c r="BW6">
        <v>192.76599999999999</v>
      </c>
      <c r="BX6">
        <v>0.35904900000000001</v>
      </c>
      <c r="BY6">
        <v>156.28700000000001</v>
      </c>
      <c r="BZ6">
        <v>2.81514</v>
      </c>
      <c r="CA6">
        <v>3315.76</v>
      </c>
      <c r="CB6">
        <v>0.157664</v>
      </c>
      <c r="CC6">
        <v>5.7983900000000004</v>
      </c>
      <c r="CD6">
        <v>-72.98</v>
      </c>
      <c r="CE6">
        <v>53.933700000000002</v>
      </c>
      <c r="CF6">
        <v>35.210700000000003</v>
      </c>
      <c r="CG6">
        <v>-65.317999999999998</v>
      </c>
      <c r="CH6">
        <v>46.521700000000003</v>
      </c>
      <c r="CI6">
        <v>72.083299999999994</v>
      </c>
      <c r="CJ6">
        <v>135.244</v>
      </c>
      <c r="CK6">
        <v>-99.5</v>
      </c>
      <c r="CL6">
        <v>0</v>
      </c>
      <c r="CM6">
        <v>0</v>
      </c>
    </row>
    <row r="7" spans="1:91" x14ac:dyDescent="0.3">
      <c r="A7" t="s">
        <v>87</v>
      </c>
      <c r="B7">
        <v>11</v>
      </c>
      <c r="C7">
        <v>40</v>
      </c>
      <c r="D7">
        <v>20</v>
      </c>
      <c r="E7">
        <v>40</v>
      </c>
      <c r="F7">
        <v>3</v>
      </c>
      <c r="G7">
        <v>143</v>
      </c>
      <c r="H7">
        <v>3</v>
      </c>
      <c r="I7">
        <v>33.198099999999997</v>
      </c>
      <c r="J7">
        <v>7.7105000000000007E-2</v>
      </c>
      <c r="K7">
        <v>-3.2770000000000001E-2</v>
      </c>
      <c r="L7">
        <v>2.758E-2</v>
      </c>
      <c r="M7">
        <v>10.5406</v>
      </c>
      <c r="N7">
        <v>1.9880000000000002E-3</v>
      </c>
      <c r="O7">
        <v>0.55639300000000003</v>
      </c>
      <c r="P7">
        <v>1.3065E-2</v>
      </c>
      <c r="Q7">
        <v>54.7789</v>
      </c>
      <c r="R7">
        <v>0.31770799999999999</v>
      </c>
      <c r="S7">
        <v>3.9639999999999996E-3</v>
      </c>
      <c r="T7">
        <v>2.2697999999999999E-2</v>
      </c>
      <c r="U7">
        <v>5.8450000000000002E-2</v>
      </c>
      <c r="V7">
        <v>1.0610000000000001E-3</v>
      </c>
      <c r="W7">
        <v>-1.4599999999999999E-3</v>
      </c>
      <c r="X7">
        <v>-7.6999999999999996E-4</v>
      </c>
      <c r="Y7">
        <v>8.6599999999999993E-3</v>
      </c>
      <c r="Z7">
        <v>-3.6979999999999999E-2</v>
      </c>
      <c r="AA7">
        <v>-0.64168999999999998</v>
      </c>
      <c r="AB7">
        <v>0</v>
      </c>
      <c r="AC7">
        <v>98.892600000000002</v>
      </c>
      <c r="AD7">
        <v>8</v>
      </c>
      <c r="AF7">
        <v>4.0449999999999999</v>
      </c>
      <c r="AG7">
        <v>1.454E-3</v>
      </c>
      <c r="AH7">
        <v>-1.7099999999999999E-3</v>
      </c>
      <c r="AI7">
        <v>1.3649999999999999E-3</v>
      </c>
      <c r="AJ7">
        <v>0.737375</v>
      </c>
      <c r="AK7">
        <v>1.22E-4</v>
      </c>
      <c r="AL7">
        <v>3.9566999999999998E-2</v>
      </c>
      <c r="AM7">
        <v>4.73E-4</v>
      </c>
      <c r="AN7">
        <v>3.2738499999999999</v>
      </c>
      <c r="AO7">
        <v>1.1043000000000001E-2</v>
      </c>
      <c r="AP7">
        <v>1.2999999999999999E-4</v>
      </c>
      <c r="AQ7">
        <v>7.7200000000000001E-4</v>
      </c>
      <c r="AR7">
        <v>1.1379999999999999E-3</v>
      </c>
      <c r="AS7">
        <v>7.1000000000000005E-5</v>
      </c>
      <c r="AT7">
        <v>-1E-4</v>
      </c>
      <c r="AU7">
        <v>-8.0000000000000007E-5</v>
      </c>
      <c r="AV7">
        <v>4.8500000000000003E-4</v>
      </c>
      <c r="AW7">
        <v>-1.99E-3</v>
      </c>
      <c r="AX7">
        <v>-0.10904999999999999</v>
      </c>
      <c r="AY7">
        <v>0</v>
      </c>
      <c r="AZ7">
        <v>1.0026E-2</v>
      </c>
      <c r="BA7">
        <v>3.0802E-2</v>
      </c>
      <c r="BB7">
        <v>3.6276999999999997E-2</v>
      </c>
      <c r="BC7">
        <v>2.605E-2</v>
      </c>
      <c r="BD7">
        <v>1.3662000000000001E-2</v>
      </c>
      <c r="BE7">
        <v>1.8633E-2</v>
      </c>
      <c r="BF7">
        <v>1.3979999999999999E-2</v>
      </c>
      <c r="BG7">
        <v>3.5983000000000001E-2</v>
      </c>
      <c r="BH7">
        <v>2.0223999999999999E-2</v>
      </c>
      <c r="BI7">
        <v>2.7479E-2</v>
      </c>
      <c r="BJ7">
        <v>2.0556999999999999E-2</v>
      </c>
      <c r="BK7">
        <v>1.8748000000000001E-2</v>
      </c>
      <c r="BL7">
        <v>6.8095000000000003E-2</v>
      </c>
      <c r="BM7">
        <v>1.183E-2</v>
      </c>
      <c r="BN7">
        <v>1.2260999999999999E-2</v>
      </c>
      <c r="BO7">
        <v>2.9160000000000002E-3</v>
      </c>
      <c r="BP7">
        <v>2.4804E-2</v>
      </c>
      <c r="BQ7">
        <v>3.6589999999999998E-2</v>
      </c>
      <c r="BR7">
        <v>3.4125999999999997E-2</v>
      </c>
      <c r="BS7">
        <v>0</v>
      </c>
      <c r="BT7">
        <v>0.21322099999999999</v>
      </c>
      <c r="BU7">
        <v>26.259</v>
      </c>
      <c r="BV7">
        <v>-54.73</v>
      </c>
      <c r="BW7">
        <v>52.935899999999997</v>
      </c>
      <c r="BX7">
        <v>0.36181400000000002</v>
      </c>
      <c r="BY7">
        <v>477.97699999999998</v>
      </c>
      <c r="BZ7">
        <v>2.16296</v>
      </c>
      <c r="CA7">
        <v>131.68600000000001</v>
      </c>
      <c r="CB7">
        <v>0.157694</v>
      </c>
      <c r="CC7">
        <v>5.8955099999999998</v>
      </c>
      <c r="CD7">
        <v>265.19799999999998</v>
      </c>
      <c r="CE7">
        <v>46.290999999999997</v>
      </c>
      <c r="CF7">
        <v>67.949799999999996</v>
      </c>
      <c r="CG7">
        <v>568.654</v>
      </c>
      <c r="CH7">
        <v>-427.45</v>
      </c>
      <c r="CI7">
        <v>-218.09</v>
      </c>
      <c r="CJ7">
        <v>156.60400000000001</v>
      </c>
      <c r="CK7">
        <v>-49.720999999999997</v>
      </c>
      <c r="CL7">
        <v>0</v>
      </c>
      <c r="CM7">
        <v>0</v>
      </c>
    </row>
    <row r="8" spans="1:91" x14ac:dyDescent="0.3">
      <c r="A8" t="s">
        <v>87</v>
      </c>
      <c r="B8">
        <v>11</v>
      </c>
      <c r="C8">
        <v>40</v>
      </c>
      <c r="D8">
        <v>20</v>
      </c>
      <c r="E8">
        <v>40</v>
      </c>
      <c r="F8">
        <v>3</v>
      </c>
      <c r="G8">
        <v>144</v>
      </c>
      <c r="H8">
        <v>4</v>
      </c>
      <c r="I8">
        <v>33.249299999999998</v>
      </c>
      <c r="J8">
        <v>9.4774999999999998E-2</v>
      </c>
      <c r="K8">
        <v>9.5619999999999993E-3</v>
      </c>
      <c r="L8">
        <v>-7.3800000000000003E-3</v>
      </c>
      <c r="M8">
        <v>10.605399999999999</v>
      </c>
      <c r="N8">
        <v>2.1763999999999999E-2</v>
      </c>
      <c r="O8">
        <v>0.65045399999999998</v>
      </c>
      <c r="P8">
        <v>1.6868000000000001E-2</v>
      </c>
      <c r="Q8">
        <v>54.6068</v>
      </c>
      <c r="R8">
        <v>0.310278</v>
      </c>
      <c r="S8">
        <v>5.8180000000000003E-3</v>
      </c>
      <c r="T8">
        <v>3.1357999999999997E-2</v>
      </c>
      <c r="U8">
        <v>-1.5200000000000001E-3</v>
      </c>
      <c r="V8">
        <v>-2.3000000000000001E-4</v>
      </c>
      <c r="W8">
        <v>1.3586000000000001E-2</v>
      </c>
      <c r="X8">
        <v>-1.83E-3</v>
      </c>
      <c r="Y8">
        <v>4.5929999999999999E-3</v>
      </c>
      <c r="Z8">
        <v>-3.5000000000000003E-2</v>
      </c>
      <c r="AA8">
        <v>-0.53254999999999997</v>
      </c>
      <c r="AB8">
        <v>0</v>
      </c>
      <c r="AC8">
        <v>99.042000000000002</v>
      </c>
      <c r="AD8">
        <v>8</v>
      </c>
      <c r="AF8">
        <v>4.0373099999999997</v>
      </c>
      <c r="AG8">
        <v>1.781E-3</v>
      </c>
      <c r="AH8">
        <v>4.9700000000000005E-4</v>
      </c>
      <c r="AI8">
        <v>-3.6000000000000002E-4</v>
      </c>
      <c r="AJ8">
        <v>0.73935399999999996</v>
      </c>
      <c r="AK8">
        <v>1.333E-3</v>
      </c>
      <c r="AL8">
        <v>4.6096999999999999E-2</v>
      </c>
      <c r="AM8">
        <v>6.0899999999999995E-4</v>
      </c>
      <c r="AN8">
        <v>3.2523300000000002</v>
      </c>
      <c r="AO8">
        <v>1.0748000000000001E-2</v>
      </c>
      <c r="AP8">
        <v>1.9100000000000001E-4</v>
      </c>
      <c r="AQ8">
        <v>1.0629999999999999E-3</v>
      </c>
      <c r="AR8">
        <v>-3.0000000000000001E-5</v>
      </c>
      <c r="AS8">
        <v>-2.0000000000000002E-5</v>
      </c>
      <c r="AT8">
        <v>8.9800000000000004E-4</v>
      </c>
      <c r="AU8">
        <v>-2.0000000000000001E-4</v>
      </c>
      <c r="AV8">
        <v>2.5599999999999999E-4</v>
      </c>
      <c r="AW8">
        <v>-1.8799999999999999E-3</v>
      </c>
      <c r="AX8">
        <v>-9.0190000000000006E-2</v>
      </c>
      <c r="AY8">
        <v>0</v>
      </c>
      <c r="AZ8">
        <v>1.0097999999999999E-2</v>
      </c>
      <c r="BA8">
        <v>3.1043999999999999E-2</v>
      </c>
      <c r="BB8">
        <v>3.6396999999999999E-2</v>
      </c>
      <c r="BC8">
        <v>2.7300000000000001E-2</v>
      </c>
      <c r="BD8">
        <v>1.3328E-2</v>
      </c>
      <c r="BE8">
        <v>1.8744E-2</v>
      </c>
      <c r="BF8">
        <v>1.3844E-2</v>
      </c>
      <c r="BG8">
        <v>3.3530999999999998E-2</v>
      </c>
      <c r="BH8">
        <v>2.1094000000000002E-2</v>
      </c>
      <c r="BI8">
        <v>3.091E-2</v>
      </c>
      <c r="BJ8">
        <v>2.0702999999999999E-2</v>
      </c>
      <c r="BK8">
        <v>1.9129E-2</v>
      </c>
      <c r="BL8">
        <v>6.8823999999999996E-2</v>
      </c>
      <c r="BM8">
        <v>1.1589E-2</v>
      </c>
      <c r="BN8">
        <v>1.1827000000000001E-2</v>
      </c>
      <c r="BO8">
        <v>2.9269999999999999E-3</v>
      </c>
      <c r="BP8">
        <v>2.4528999999999999E-2</v>
      </c>
      <c r="BQ8">
        <v>3.6864000000000001E-2</v>
      </c>
      <c r="BR8">
        <v>3.3558999999999999E-2</v>
      </c>
      <c r="BS8">
        <v>0</v>
      </c>
      <c r="BT8">
        <v>0.21299299999999999</v>
      </c>
      <c r="BU8">
        <v>21.8508</v>
      </c>
      <c r="BV8">
        <v>195.41200000000001</v>
      </c>
      <c r="BW8">
        <v>-199.95</v>
      </c>
      <c r="BX8">
        <v>0.36049399999999998</v>
      </c>
      <c r="BY8">
        <v>44.599299999999999</v>
      </c>
      <c r="BZ8">
        <v>1.9435199999999999</v>
      </c>
      <c r="CA8">
        <v>95.685599999999994</v>
      </c>
      <c r="CB8">
        <v>0.158081</v>
      </c>
      <c r="CC8">
        <v>6.4384800000000002</v>
      </c>
      <c r="CD8">
        <v>182.32400000000001</v>
      </c>
      <c r="CE8">
        <v>34.502200000000002</v>
      </c>
      <c r="CF8">
        <v>-2618.1999999999998</v>
      </c>
      <c r="CG8">
        <v>-2581</v>
      </c>
      <c r="CH8">
        <v>45.167999999999999</v>
      </c>
      <c r="CI8">
        <v>-91.58</v>
      </c>
      <c r="CJ8">
        <v>291.41300000000001</v>
      </c>
      <c r="CK8">
        <v>-52.972999999999999</v>
      </c>
      <c r="CL8">
        <v>0</v>
      </c>
      <c r="CM8">
        <v>0</v>
      </c>
    </row>
    <row r="9" spans="1:91" x14ac:dyDescent="0.3">
      <c r="A9" t="s">
        <v>87</v>
      </c>
      <c r="B9">
        <v>11</v>
      </c>
      <c r="C9">
        <v>40</v>
      </c>
      <c r="D9">
        <v>20</v>
      </c>
      <c r="E9">
        <v>40</v>
      </c>
      <c r="F9">
        <v>3</v>
      </c>
      <c r="G9">
        <v>145</v>
      </c>
      <c r="H9">
        <v>5</v>
      </c>
      <c r="I9">
        <v>33.305599999999998</v>
      </c>
      <c r="J9">
        <v>5.8216999999999998E-2</v>
      </c>
      <c r="K9">
        <v>1.7444999999999999E-2</v>
      </c>
      <c r="L9">
        <v>1.4416999999999999E-2</v>
      </c>
      <c r="M9">
        <v>10.3621</v>
      </c>
      <c r="N9">
        <v>3.9356000000000002E-2</v>
      </c>
      <c r="O9">
        <v>0.59983500000000001</v>
      </c>
      <c r="P9">
        <v>-1.431E-2</v>
      </c>
      <c r="Q9">
        <v>55.032200000000003</v>
      </c>
      <c r="R9">
        <v>0.290659</v>
      </c>
      <c r="S9">
        <v>-7.4900000000000001E-3</v>
      </c>
      <c r="T9">
        <v>6.5809999999999994E-2</v>
      </c>
      <c r="U9">
        <v>-3.5340000000000003E-2</v>
      </c>
      <c r="V9">
        <v>2.3730000000000001E-3</v>
      </c>
      <c r="W9">
        <v>1.1124E-2</v>
      </c>
      <c r="X9">
        <v>7.1500000000000003E-4</v>
      </c>
      <c r="Y9">
        <v>-2.0300000000000001E-3</v>
      </c>
      <c r="Z9">
        <v>6.6319999999999999E-3</v>
      </c>
      <c r="AA9">
        <v>-0.58335999999999999</v>
      </c>
      <c r="AB9">
        <v>0</v>
      </c>
      <c r="AC9">
        <v>99.164000000000001</v>
      </c>
      <c r="AD9">
        <v>8</v>
      </c>
      <c r="AF9">
        <v>4.0415999999999999</v>
      </c>
      <c r="AG9">
        <v>1.093E-3</v>
      </c>
      <c r="AH9">
        <v>9.0600000000000001E-4</v>
      </c>
      <c r="AI9">
        <v>7.1000000000000002E-4</v>
      </c>
      <c r="AJ9">
        <v>0.72194000000000003</v>
      </c>
      <c r="AK9">
        <v>2.4099999999999998E-3</v>
      </c>
      <c r="AL9">
        <v>4.2483E-2</v>
      </c>
      <c r="AM9">
        <v>-5.1999999999999995E-4</v>
      </c>
      <c r="AN9">
        <v>3.2756099999999999</v>
      </c>
      <c r="AO9">
        <v>1.0062E-2</v>
      </c>
      <c r="AP9">
        <v>-2.5000000000000001E-4</v>
      </c>
      <c r="AQ9">
        <v>2.2300000000000002E-3</v>
      </c>
      <c r="AR9">
        <v>-6.8999999999999997E-4</v>
      </c>
      <c r="AS9">
        <v>1.5699999999999999E-4</v>
      </c>
      <c r="AT9">
        <v>7.3399999999999995E-4</v>
      </c>
      <c r="AU9">
        <v>7.8999999999999996E-5</v>
      </c>
      <c r="AV9">
        <v>-1.1E-4</v>
      </c>
      <c r="AW9">
        <v>3.5500000000000001E-4</v>
      </c>
      <c r="AX9">
        <v>-9.8729999999999998E-2</v>
      </c>
      <c r="AY9">
        <v>0</v>
      </c>
      <c r="AZ9">
        <v>1.0142999999999999E-2</v>
      </c>
      <c r="BA9">
        <v>3.0764E-2</v>
      </c>
      <c r="BB9">
        <v>3.4597000000000003E-2</v>
      </c>
      <c r="BC9">
        <v>2.6134999999999999E-2</v>
      </c>
      <c r="BD9">
        <v>1.3523E-2</v>
      </c>
      <c r="BE9">
        <v>1.8755000000000001E-2</v>
      </c>
      <c r="BF9">
        <v>1.3769E-2</v>
      </c>
      <c r="BG9">
        <v>3.6289000000000002E-2</v>
      </c>
      <c r="BH9">
        <v>2.0427000000000001E-2</v>
      </c>
      <c r="BI9">
        <v>2.9693000000000001E-2</v>
      </c>
      <c r="BJ9">
        <v>2.1026E-2</v>
      </c>
      <c r="BK9">
        <v>1.8547999999999999E-2</v>
      </c>
      <c r="BL9">
        <v>6.8682999999999994E-2</v>
      </c>
      <c r="BM9">
        <v>1.1488E-2</v>
      </c>
      <c r="BN9">
        <v>1.208E-2</v>
      </c>
      <c r="BO9">
        <v>2.9069999999999999E-3</v>
      </c>
      <c r="BP9">
        <v>2.4896000000000001E-2</v>
      </c>
      <c r="BQ9">
        <v>3.6393000000000002E-2</v>
      </c>
      <c r="BR9">
        <v>3.5268000000000001E-2</v>
      </c>
      <c r="BS9">
        <v>0</v>
      </c>
      <c r="BT9">
        <v>0.21293000000000001</v>
      </c>
      <c r="BU9">
        <v>34.127699999999997</v>
      </c>
      <c r="BV9">
        <v>102.655</v>
      </c>
      <c r="BW9">
        <v>100.209</v>
      </c>
      <c r="BX9">
        <v>0.36487199999999997</v>
      </c>
      <c r="BY9">
        <v>25.006499999999999</v>
      </c>
      <c r="BZ9">
        <v>2.0462799999999999</v>
      </c>
      <c r="CA9">
        <v>-117.72</v>
      </c>
      <c r="CB9">
        <v>0.15737699999999999</v>
      </c>
      <c r="CC9">
        <v>6.6218399999999997</v>
      </c>
      <c r="CD9">
        <v>-141.83000000000001</v>
      </c>
      <c r="CE9">
        <v>16.6509</v>
      </c>
      <c r="CF9">
        <v>-111.52</v>
      </c>
      <c r="CG9">
        <v>247.31200000000001</v>
      </c>
      <c r="CH9">
        <v>56.119799999999998</v>
      </c>
      <c r="CI9">
        <v>235.40700000000001</v>
      </c>
      <c r="CJ9">
        <v>-666.43</v>
      </c>
      <c r="CK9">
        <v>280.05799999999999</v>
      </c>
      <c r="CL9">
        <v>0</v>
      </c>
      <c r="CM9">
        <v>0</v>
      </c>
    </row>
    <row r="10" spans="1:91" x14ac:dyDescent="0.3">
      <c r="A10" t="s">
        <v>87</v>
      </c>
      <c r="B10">
        <v>11</v>
      </c>
      <c r="C10">
        <v>40</v>
      </c>
      <c r="D10">
        <v>20</v>
      </c>
      <c r="E10">
        <v>40</v>
      </c>
      <c r="F10">
        <v>3</v>
      </c>
      <c r="G10">
        <v>146</v>
      </c>
      <c r="H10">
        <v>6</v>
      </c>
      <c r="I10">
        <v>33.251100000000001</v>
      </c>
      <c r="J10">
        <v>6.2200999999999999E-2</v>
      </c>
      <c r="K10">
        <v>-6.6499999999999997E-3</v>
      </c>
      <c r="L10">
        <v>-9.4800000000000006E-3</v>
      </c>
      <c r="M10">
        <v>10.6737</v>
      </c>
      <c r="N10">
        <v>9.2949999999999994E-3</v>
      </c>
      <c r="O10">
        <v>0.95983300000000005</v>
      </c>
      <c r="P10">
        <v>-3.7490000000000002E-2</v>
      </c>
      <c r="Q10">
        <v>54.177900000000001</v>
      </c>
      <c r="R10">
        <v>0.34012599999999998</v>
      </c>
      <c r="S10">
        <v>-6.6400000000000001E-3</v>
      </c>
      <c r="T10">
        <v>2.6207999999999999E-2</v>
      </c>
      <c r="U10">
        <v>1.4326999999999999E-2</v>
      </c>
      <c r="V10">
        <v>-5.0699999999999999E-3</v>
      </c>
      <c r="W10">
        <v>9.8560000000000002E-3</v>
      </c>
      <c r="X10">
        <v>-6.9999999999999994E-5</v>
      </c>
      <c r="Y10">
        <v>3.9529999999999999E-3</v>
      </c>
      <c r="Z10">
        <v>-1.6500000000000001E-2</v>
      </c>
      <c r="AA10">
        <v>-0.66996999999999995</v>
      </c>
      <c r="AB10">
        <v>0</v>
      </c>
      <c r="AC10">
        <v>98.776799999999994</v>
      </c>
      <c r="AD10">
        <v>8</v>
      </c>
      <c r="AF10">
        <v>4.0502099999999999</v>
      </c>
      <c r="AG10">
        <v>1.173E-3</v>
      </c>
      <c r="AH10">
        <v>-3.5E-4</v>
      </c>
      <c r="AI10">
        <v>-4.6999999999999999E-4</v>
      </c>
      <c r="AJ10">
        <v>0.74645700000000004</v>
      </c>
      <c r="AK10">
        <v>5.71E-4</v>
      </c>
      <c r="AL10">
        <v>6.8236000000000005E-2</v>
      </c>
      <c r="AM10">
        <v>-1.3600000000000001E-3</v>
      </c>
      <c r="AN10">
        <v>3.2369300000000001</v>
      </c>
      <c r="AO10">
        <v>1.1819E-2</v>
      </c>
      <c r="AP10">
        <v>-2.2000000000000001E-4</v>
      </c>
      <c r="AQ10">
        <v>8.9099999999999997E-4</v>
      </c>
      <c r="AR10">
        <v>2.7900000000000001E-4</v>
      </c>
      <c r="AS10">
        <v>-3.4000000000000002E-4</v>
      </c>
      <c r="AT10">
        <v>6.5300000000000004E-4</v>
      </c>
      <c r="AU10">
        <v>-1.0000000000000001E-5</v>
      </c>
      <c r="AV10">
        <v>2.2100000000000001E-4</v>
      </c>
      <c r="AW10">
        <v>-8.8999999999999995E-4</v>
      </c>
      <c r="AX10">
        <v>-0.11382</v>
      </c>
      <c r="AY10">
        <v>0</v>
      </c>
      <c r="AZ10">
        <v>1.0083999999999999E-2</v>
      </c>
      <c r="BA10">
        <v>3.0404E-2</v>
      </c>
      <c r="BB10">
        <v>3.5860000000000003E-2</v>
      </c>
      <c r="BC10">
        <v>2.7025E-2</v>
      </c>
      <c r="BD10">
        <v>1.3594999999999999E-2</v>
      </c>
      <c r="BE10">
        <v>1.8894999999999999E-2</v>
      </c>
      <c r="BF10">
        <v>1.3901999999999999E-2</v>
      </c>
      <c r="BG10">
        <v>3.8956999999999999E-2</v>
      </c>
      <c r="BH10">
        <v>2.0483000000000001E-2</v>
      </c>
      <c r="BI10">
        <v>3.0461999999999999E-2</v>
      </c>
      <c r="BJ10">
        <v>2.0839E-2</v>
      </c>
      <c r="BK10">
        <v>1.9334E-2</v>
      </c>
      <c r="BL10">
        <v>6.7315E-2</v>
      </c>
      <c r="BM10">
        <v>1.1674E-2</v>
      </c>
      <c r="BN10">
        <v>1.2234E-2</v>
      </c>
      <c r="BO10">
        <v>2.8930000000000002E-3</v>
      </c>
      <c r="BP10">
        <v>2.4669E-2</v>
      </c>
      <c r="BQ10">
        <v>3.6892000000000001E-2</v>
      </c>
      <c r="BR10">
        <v>3.4648999999999999E-2</v>
      </c>
      <c r="BS10">
        <v>0</v>
      </c>
      <c r="BT10">
        <v>0.21295900000000001</v>
      </c>
      <c r="BU10">
        <v>31.7316</v>
      </c>
      <c r="BV10">
        <v>-272.77999999999997</v>
      </c>
      <c r="BW10">
        <v>-153.74</v>
      </c>
      <c r="BX10">
        <v>0.35977199999999998</v>
      </c>
      <c r="BY10">
        <v>104.255</v>
      </c>
      <c r="BZ10">
        <v>1.5198</v>
      </c>
      <c r="CA10">
        <v>-47.234999999999999</v>
      </c>
      <c r="CB10">
        <v>0.158724</v>
      </c>
      <c r="CC10">
        <v>5.9285100000000002</v>
      </c>
      <c r="CD10">
        <v>-158.68</v>
      </c>
      <c r="CE10">
        <v>41.446199999999997</v>
      </c>
      <c r="CF10">
        <v>271.96600000000001</v>
      </c>
      <c r="CG10">
        <v>-116.45</v>
      </c>
      <c r="CH10">
        <v>64.018699999999995</v>
      </c>
      <c r="CI10">
        <v>-2516.5</v>
      </c>
      <c r="CJ10">
        <v>340.358</v>
      </c>
      <c r="CK10">
        <v>-113.22</v>
      </c>
      <c r="CL10">
        <v>0</v>
      </c>
      <c r="CM10">
        <v>0</v>
      </c>
    </row>
    <row r="11" spans="1:91" x14ac:dyDescent="0.3">
      <c r="A11" t="s">
        <v>87</v>
      </c>
      <c r="B11">
        <v>11</v>
      </c>
      <c r="C11">
        <v>40</v>
      </c>
      <c r="D11">
        <v>20</v>
      </c>
      <c r="E11">
        <v>40</v>
      </c>
      <c r="F11">
        <v>3</v>
      </c>
      <c r="G11">
        <v>147</v>
      </c>
      <c r="H11">
        <v>7</v>
      </c>
      <c r="I11">
        <v>33.2074</v>
      </c>
      <c r="J11">
        <v>6.3787999999999997E-2</v>
      </c>
      <c r="K11">
        <v>-1.0580000000000001E-2</v>
      </c>
      <c r="L11">
        <v>1.1592999999999999E-2</v>
      </c>
      <c r="M11">
        <v>11.271699999999999</v>
      </c>
      <c r="N11">
        <v>4.1790000000000004E-3</v>
      </c>
      <c r="O11">
        <v>1.23492</v>
      </c>
      <c r="P11">
        <v>-3.823E-2</v>
      </c>
      <c r="Q11">
        <v>53.223999999999997</v>
      </c>
      <c r="R11">
        <v>0.35762500000000003</v>
      </c>
      <c r="S11">
        <v>9.6900000000000007E-3</v>
      </c>
      <c r="T11">
        <v>-2.3800000000000002E-3</v>
      </c>
      <c r="U11">
        <v>3.7320000000000001E-3</v>
      </c>
      <c r="V11">
        <v>-2.8500000000000001E-3</v>
      </c>
      <c r="W11">
        <v>1.5599999999999999E-2</v>
      </c>
      <c r="X11">
        <v>2.4069999999999999E-3</v>
      </c>
      <c r="Y11">
        <v>1.6927999999999999E-2</v>
      </c>
      <c r="Z11">
        <v>-2.6579999999999999E-2</v>
      </c>
      <c r="AA11">
        <v>-0.65876000000000001</v>
      </c>
      <c r="AB11">
        <v>0</v>
      </c>
      <c r="AC11">
        <v>98.684200000000004</v>
      </c>
      <c r="AD11">
        <v>8</v>
      </c>
      <c r="AF11">
        <v>4.0437900000000004</v>
      </c>
      <c r="AG11">
        <v>1.2019999999999999E-3</v>
      </c>
      <c r="AH11">
        <v>-5.5000000000000003E-4</v>
      </c>
      <c r="AI11">
        <v>5.7300000000000005E-4</v>
      </c>
      <c r="AJ11">
        <v>0.78806500000000002</v>
      </c>
      <c r="AK11">
        <v>2.5700000000000001E-4</v>
      </c>
      <c r="AL11">
        <v>8.7767999999999999E-2</v>
      </c>
      <c r="AM11">
        <v>-1.3799999999999999E-3</v>
      </c>
      <c r="AN11">
        <v>3.1790699999999998</v>
      </c>
      <c r="AO11">
        <v>1.2423E-2</v>
      </c>
      <c r="AP11">
        <v>3.19E-4</v>
      </c>
      <c r="AQ11">
        <v>-8.0000000000000007E-5</v>
      </c>
      <c r="AR11">
        <v>7.2999999999999999E-5</v>
      </c>
      <c r="AS11">
        <v>-1.9000000000000001E-4</v>
      </c>
      <c r="AT11">
        <v>1.034E-3</v>
      </c>
      <c r="AU11">
        <v>2.6499999999999999E-4</v>
      </c>
      <c r="AV11">
        <v>9.4799999999999995E-4</v>
      </c>
      <c r="AW11">
        <v>-1.4300000000000001E-3</v>
      </c>
      <c r="AX11">
        <v>-0.11187999999999999</v>
      </c>
      <c r="AY11">
        <v>0</v>
      </c>
      <c r="AZ11">
        <v>9.7719999999999994E-3</v>
      </c>
      <c r="BA11">
        <v>3.1289999999999998E-2</v>
      </c>
      <c r="BB11">
        <v>3.5596000000000003E-2</v>
      </c>
      <c r="BC11">
        <v>2.5762E-2</v>
      </c>
      <c r="BD11">
        <v>1.3625E-2</v>
      </c>
      <c r="BE11">
        <v>1.8709E-2</v>
      </c>
      <c r="BF11">
        <v>1.3880999999999999E-2</v>
      </c>
      <c r="BG11">
        <v>3.8951E-2</v>
      </c>
      <c r="BH11">
        <v>2.0427000000000001E-2</v>
      </c>
      <c r="BI11">
        <v>2.8891E-2</v>
      </c>
      <c r="BJ11">
        <v>2.0197E-2</v>
      </c>
      <c r="BK11">
        <v>1.9472E-2</v>
      </c>
      <c r="BL11">
        <v>6.7200999999999997E-2</v>
      </c>
      <c r="BM11">
        <v>1.1616E-2</v>
      </c>
      <c r="BN11">
        <v>1.1925E-2</v>
      </c>
      <c r="BO11">
        <v>2.8809999999999999E-3</v>
      </c>
      <c r="BP11">
        <v>2.4596E-2</v>
      </c>
      <c r="BQ11">
        <v>3.6673999999999998E-2</v>
      </c>
      <c r="BR11">
        <v>3.5590999999999998E-2</v>
      </c>
      <c r="BS11">
        <v>0</v>
      </c>
      <c r="BT11">
        <v>0.21280099999999999</v>
      </c>
      <c r="BU11">
        <v>31.7776</v>
      </c>
      <c r="BV11">
        <v>-169.62</v>
      </c>
      <c r="BW11">
        <v>122.51</v>
      </c>
      <c r="BX11">
        <v>0.35007899999999997</v>
      </c>
      <c r="BY11">
        <v>228.71899999999999</v>
      </c>
      <c r="BZ11">
        <v>1.3043100000000001</v>
      </c>
      <c r="CA11">
        <v>-46.274000000000001</v>
      </c>
      <c r="CB11">
        <v>0.16017899999999999</v>
      </c>
      <c r="CC11">
        <v>5.5270099999999998</v>
      </c>
      <c r="CD11">
        <v>107.285</v>
      </c>
      <c r="CE11">
        <v>-443.61</v>
      </c>
      <c r="CF11">
        <v>1040.33</v>
      </c>
      <c r="CG11">
        <v>-206.4</v>
      </c>
      <c r="CH11">
        <v>39.7622</v>
      </c>
      <c r="CI11">
        <v>69.8767</v>
      </c>
      <c r="CJ11">
        <v>79.789500000000004</v>
      </c>
      <c r="CK11">
        <v>-69.596000000000004</v>
      </c>
      <c r="CL11">
        <v>0</v>
      </c>
      <c r="CM11">
        <v>0</v>
      </c>
    </row>
    <row r="12" spans="1:91" x14ac:dyDescent="0.3">
      <c r="A12" t="s">
        <v>87</v>
      </c>
      <c r="B12">
        <v>11</v>
      </c>
      <c r="C12">
        <v>40</v>
      </c>
      <c r="D12">
        <v>20</v>
      </c>
      <c r="E12">
        <v>40</v>
      </c>
      <c r="F12">
        <v>3</v>
      </c>
      <c r="G12">
        <v>148</v>
      </c>
      <c r="H12">
        <v>8</v>
      </c>
      <c r="I12">
        <v>33.197099999999999</v>
      </c>
      <c r="J12">
        <v>6.4607999999999999E-2</v>
      </c>
      <c r="K12">
        <v>2.2884999999999999E-2</v>
      </c>
      <c r="L12">
        <v>3.0495999999999999E-2</v>
      </c>
      <c r="M12">
        <v>10.9628</v>
      </c>
      <c r="N12">
        <v>-4.47E-3</v>
      </c>
      <c r="O12">
        <v>0.65926799999999997</v>
      </c>
      <c r="P12">
        <v>-2.1860000000000001E-2</v>
      </c>
      <c r="Q12">
        <v>54.097799999999999</v>
      </c>
      <c r="R12">
        <v>0.26814300000000002</v>
      </c>
      <c r="S12">
        <v>-4.7000000000000002E-3</v>
      </c>
      <c r="T12">
        <v>2.1869E-2</v>
      </c>
      <c r="U12">
        <v>0.104398</v>
      </c>
      <c r="V12">
        <v>-7.8399999999999997E-3</v>
      </c>
      <c r="W12">
        <v>1.6420000000000001E-2</v>
      </c>
      <c r="X12">
        <v>1.312E-3</v>
      </c>
      <c r="Y12">
        <v>-2.1099999999999999E-3</v>
      </c>
      <c r="Z12">
        <v>-1.753E-2</v>
      </c>
      <c r="AA12">
        <v>-0.49803999999999998</v>
      </c>
      <c r="AB12">
        <v>0</v>
      </c>
      <c r="AC12">
        <v>98.8904</v>
      </c>
      <c r="AD12">
        <v>8</v>
      </c>
      <c r="AF12">
        <v>4.0340499999999997</v>
      </c>
      <c r="AG12">
        <v>1.2149999999999999E-3</v>
      </c>
      <c r="AH12">
        <v>1.1900000000000001E-3</v>
      </c>
      <c r="AI12">
        <v>1.505E-3</v>
      </c>
      <c r="AJ12">
        <v>0.76485599999999998</v>
      </c>
      <c r="AK12">
        <v>-2.7E-4</v>
      </c>
      <c r="AL12">
        <v>4.6757E-2</v>
      </c>
      <c r="AM12">
        <v>-7.9000000000000001E-4</v>
      </c>
      <c r="AN12">
        <v>3.2244799999999998</v>
      </c>
      <c r="AO12">
        <v>9.2949999999999994E-3</v>
      </c>
      <c r="AP12">
        <v>-1.4999999999999999E-4</v>
      </c>
      <c r="AQ12">
        <v>7.4200000000000004E-4</v>
      </c>
      <c r="AR12">
        <v>2.0279999999999999E-3</v>
      </c>
      <c r="AS12">
        <v>-5.1999999999999995E-4</v>
      </c>
      <c r="AT12">
        <v>1.0859999999999999E-3</v>
      </c>
      <c r="AU12">
        <v>1.44E-4</v>
      </c>
      <c r="AV12">
        <v>-1.2E-4</v>
      </c>
      <c r="AW12">
        <v>-9.3999999999999997E-4</v>
      </c>
      <c r="AX12">
        <v>-8.4409999999999999E-2</v>
      </c>
      <c r="AY12">
        <v>0</v>
      </c>
      <c r="AZ12">
        <v>9.9270000000000001E-3</v>
      </c>
      <c r="BA12">
        <v>3.2204000000000003E-2</v>
      </c>
      <c r="BB12">
        <v>3.4354000000000003E-2</v>
      </c>
      <c r="BC12">
        <v>2.6009999999999998E-2</v>
      </c>
      <c r="BD12">
        <v>1.3589E-2</v>
      </c>
      <c r="BE12">
        <v>1.8929999999999999E-2</v>
      </c>
      <c r="BF12">
        <v>1.3934999999999999E-2</v>
      </c>
      <c r="BG12">
        <v>3.7359999999999997E-2</v>
      </c>
      <c r="BH12">
        <v>2.0455999999999998E-2</v>
      </c>
      <c r="BI12">
        <v>3.3146000000000002E-2</v>
      </c>
      <c r="BJ12">
        <v>2.0853E-2</v>
      </c>
      <c r="BK12">
        <v>1.9377999999999999E-2</v>
      </c>
      <c r="BL12">
        <v>6.7584000000000005E-2</v>
      </c>
      <c r="BM12">
        <v>1.1648E-2</v>
      </c>
      <c r="BN12">
        <v>1.1721000000000001E-2</v>
      </c>
      <c r="BO12">
        <v>2.8739999999999998E-3</v>
      </c>
      <c r="BP12">
        <v>2.479E-2</v>
      </c>
      <c r="BQ12">
        <v>3.6298999999999998E-2</v>
      </c>
      <c r="BR12">
        <v>3.4139999999999997E-2</v>
      </c>
      <c r="BS12">
        <v>0</v>
      </c>
      <c r="BT12">
        <v>0.21312600000000001</v>
      </c>
      <c r="BU12">
        <v>32.212600000000002</v>
      </c>
      <c r="BV12">
        <v>78.111599999999996</v>
      </c>
      <c r="BW12">
        <v>47.943600000000004</v>
      </c>
      <c r="BX12">
        <v>0.354742</v>
      </c>
      <c r="BY12">
        <v>-214.72</v>
      </c>
      <c r="BZ12">
        <v>1.93072</v>
      </c>
      <c r="CA12">
        <v>-78.733000000000004</v>
      </c>
      <c r="CB12">
        <v>0.15876299999999999</v>
      </c>
      <c r="CC12">
        <v>7.6033299999999997</v>
      </c>
      <c r="CD12">
        <v>-225.02</v>
      </c>
      <c r="CE12">
        <v>49.523499999999999</v>
      </c>
      <c r="CF12">
        <v>38.066000000000003</v>
      </c>
      <c r="CG12">
        <v>-74.846999999999994</v>
      </c>
      <c r="CH12">
        <v>37.197299999999998</v>
      </c>
      <c r="CI12">
        <v>127.309</v>
      </c>
      <c r="CJ12">
        <v>-640.26</v>
      </c>
      <c r="CK12">
        <v>-104.77</v>
      </c>
      <c r="CL12">
        <v>0</v>
      </c>
      <c r="CM12">
        <v>0</v>
      </c>
    </row>
    <row r="13" spans="1:91" x14ac:dyDescent="0.3">
      <c r="A13" t="s">
        <v>87</v>
      </c>
      <c r="B13">
        <v>11</v>
      </c>
      <c r="C13">
        <v>40</v>
      </c>
      <c r="D13">
        <v>20</v>
      </c>
      <c r="E13">
        <v>40</v>
      </c>
      <c r="F13">
        <v>3</v>
      </c>
      <c r="G13">
        <v>149</v>
      </c>
      <c r="H13">
        <v>9</v>
      </c>
      <c r="I13">
        <v>33.278399999999998</v>
      </c>
      <c r="J13">
        <v>5.4557000000000001E-2</v>
      </c>
      <c r="K13">
        <v>-2.3600000000000001E-3</v>
      </c>
      <c r="L13">
        <v>2.7451E-2</v>
      </c>
      <c r="M13">
        <v>11.0587</v>
      </c>
      <c r="N13">
        <v>5.365E-3</v>
      </c>
      <c r="O13">
        <v>0.54909399999999997</v>
      </c>
      <c r="P13">
        <v>1.7732999999999999E-2</v>
      </c>
      <c r="Q13">
        <v>54.250100000000003</v>
      </c>
      <c r="R13">
        <v>0.28689300000000001</v>
      </c>
      <c r="S13">
        <v>1.9789000000000001E-2</v>
      </c>
      <c r="T13">
        <v>2.0939999999999999E-3</v>
      </c>
      <c r="U13">
        <v>7.8356999999999996E-2</v>
      </c>
      <c r="V13">
        <v>-4.4999999999999999E-4</v>
      </c>
      <c r="W13">
        <v>-1.7000000000000001E-4</v>
      </c>
      <c r="X13">
        <v>1.193E-3</v>
      </c>
      <c r="Y13">
        <v>7.6769999999999998E-3</v>
      </c>
      <c r="Z13">
        <v>-1.7059999999999999E-2</v>
      </c>
      <c r="AA13">
        <v>-0.62282000000000004</v>
      </c>
      <c r="AB13">
        <v>0</v>
      </c>
      <c r="AC13">
        <v>98.994600000000005</v>
      </c>
      <c r="AD13">
        <v>8</v>
      </c>
      <c r="AF13">
        <v>4.0452899999999996</v>
      </c>
      <c r="AG13">
        <v>1.026E-3</v>
      </c>
      <c r="AH13">
        <v>-1.2E-4</v>
      </c>
      <c r="AI13">
        <v>1.3550000000000001E-3</v>
      </c>
      <c r="AJ13">
        <v>0.77180899999999997</v>
      </c>
      <c r="AK13">
        <v>3.2899999999999997E-4</v>
      </c>
      <c r="AL13">
        <v>3.8955999999999998E-2</v>
      </c>
      <c r="AM13">
        <v>6.4099999999999997E-4</v>
      </c>
      <c r="AN13">
        <v>3.2346499999999998</v>
      </c>
      <c r="AO13">
        <v>9.9489999999999995E-3</v>
      </c>
      <c r="AP13">
        <v>6.4999999999999997E-4</v>
      </c>
      <c r="AQ13">
        <v>7.1000000000000005E-5</v>
      </c>
      <c r="AR13">
        <v>1.523E-3</v>
      </c>
      <c r="AS13">
        <v>-3.0000000000000001E-5</v>
      </c>
      <c r="AT13">
        <v>-1.0000000000000001E-5</v>
      </c>
      <c r="AU13">
        <v>1.3100000000000001E-4</v>
      </c>
      <c r="AV13">
        <v>4.2900000000000002E-4</v>
      </c>
      <c r="AW13">
        <v>-9.2000000000000003E-4</v>
      </c>
      <c r="AX13">
        <v>-0.10559</v>
      </c>
      <c r="AY13">
        <v>0</v>
      </c>
      <c r="AZ13">
        <v>1.0161999999999999E-2</v>
      </c>
      <c r="BA13">
        <v>3.1418000000000001E-2</v>
      </c>
      <c r="BB13">
        <v>3.5832999999999997E-2</v>
      </c>
      <c r="BC13">
        <v>2.6027000000000002E-2</v>
      </c>
      <c r="BD13">
        <v>1.3150999999999999E-2</v>
      </c>
      <c r="BE13">
        <v>1.9195E-2</v>
      </c>
      <c r="BF13">
        <v>1.3863E-2</v>
      </c>
      <c r="BG13">
        <v>3.7081999999999997E-2</v>
      </c>
      <c r="BH13">
        <v>2.0587999999999999E-2</v>
      </c>
      <c r="BI13">
        <v>3.0589000000000002E-2</v>
      </c>
      <c r="BJ13">
        <v>1.9887999999999999E-2</v>
      </c>
      <c r="BK13">
        <v>1.9945999999999998E-2</v>
      </c>
      <c r="BL13">
        <v>6.8040000000000003E-2</v>
      </c>
      <c r="BM13">
        <v>1.1809999999999999E-2</v>
      </c>
      <c r="BN13">
        <v>1.2175E-2</v>
      </c>
      <c r="BO13">
        <v>2.892E-3</v>
      </c>
      <c r="BP13">
        <v>2.4686E-2</v>
      </c>
      <c r="BQ13">
        <v>3.7031000000000001E-2</v>
      </c>
      <c r="BR13">
        <v>3.3632000000000002E-2</v>
      </c>
      <c r="BS13">
        <v>0</v>
      </c>
      <c r="BT13">
        <v>0.21287300000000001</v>
      </c>
      <c r="BU13">
        <v>36.977400000000003</v>
      </c>
      <c r="BV13">
        <v>-769.92</v>
      </c>
      <c r="BW13">
        <v>53.130499999999998</v>
      </c>
      <c r="BX13">
        <v>0.35278100000000001</v>
      </c>
      <c r="BY13">
        <v>182.92</v>
      </c>
      <c r="BZ13">
        <v>2.1765500000000002</v>
      </c>
      <c r="CA13">
        <v>100.37</v>
      </c>
      <c r="CB13">
        <v>0.158552</v>
      </c>
      <c r="CC13">
        <v>6.81759</v>
      </c>
      <c r="CD13">
        <v>52.3416</v>
      </c>
      <c r="CE13">
        <v>519.77800000000002</v>
      </c>
      <c r="CF13">
        <v>50.820399999999999</v>
      </c>
      <c r="CG13">
        <v>-1341.3</v>
      </c>
      <c r="CH13">
        <v>-3559.8</v>
      </c>
      <c r="CI13">
        <v>140.79599999999999</v>
      </c>
      <c r="CJ13">
        <v>175.74199999999999</v>
      </c>
      <c r="CK13">
        <v>-109.87</v>
      </c>
      <c r="CL13">
        <v>0</v>
      </c>
      <c r="CM13">
        <v>0</v>
      </c>
    </row>
    <row r="14" spans="1:91" x14ac:dyDescent="0.3">
      <c r="A14" t="s">
        <v>87</v>
      </c>
      <c r="B14">
        <v>11</v>
      </c>
      <c r="C14">
        <v>40</v>
      </c>
      <c r="D14">
        <v>20</v>
      </c>
      <c r="E14">
        <v>40</v>
      </c>
      <c r="F14">
        <v>3</v>
      </c>
      <c r="G14">
        <v>150</v>
      </c>
      <c r="H14">
        <v>10</v>
      </c>
      <c r="I14">
        <v>33.315199999999997</v>
      </c>
      <c r="J14">
        <v>6.6344E-2</v>
      </c>
      <c r="K14">
        <v>4.7670999999999998E-2</v>
      </c>
      <c r="L14">
        <v>3.6753000000000001E-2</v>
      </c>
      <c r="M14">
        <v>11.029199999999999</v>
      </c>
      <c r="N14">
        <v>1.1932E-2</v>
      </c>
      <c r="O14">
        <v>0.59368100000000001</v>
      </c>
      <c r="P14">
        <v>-1.1780000000000001E-2</v>
      </c>
      <c r="Q14">
        <v>54.244199999999999</v>
      </c>
      <c r="R14">
        <v>0.29450300000000001</v>
      </c>
      <c r="S14">
        <v>6.9709999999999998E-3</v>
      </c>
      <c r="T14">
        <v>2.4177000000000001E-2</v>
      </c>
      <c r="U14">
        <v>5.2191000000000001E-2</v>
      </c>
      <c r="V14">
        <v>9.1380000000000003E-3</v>
      </c>
      <c r="W14">
        <v>1.3337E-2</v>
      </c>
      <c r="X14">
        <v>1.297E-3</v>
      </c>
      <c r="Y14">
        <v>-4.8399999999999997E-3</v>
      </c>
      <c r="Z14">
        <v>-1.951E-2</v>
      </c>
      <c r="AA14">
        <v>-0.57726999999999995</v>
      </c>
      <c r="AB14">
        <v>0</v>
      </c>
      <c r="AC14">
        <v>99.133200000000002</v>
      </c>
      <c r="AD14">
        <v>8</v>
      </c>
      <c r="AF14">
        <v>4.0415099999999997</v>
      </c>
      <c r="AG14">
        <v>1.2459999999999999E-3</v>
      </c>
      <c r="AH14">
        <v>2.4750000000000002E-3</v>
      </c>
      <c r="AI14">
        <v>1.8109999999999999E-3</v>
      </c>
      <c r="AJ14">
        <v>0.76817500000000005</v>
      </c>
      <c r="AK14">
        <v>7.2999999999999996E-4</v>
      </c>
      <c r="AL14">
        <v>4.2034000000000002E-2</v>
      </c>
      <c r="AM14">
        <v>-4.2000000000000002E-4</v>
      </c>
      <c r="AN14">
        <v>3.2277</v>
      </c>
      <c r="AO14">
        <v>1.0192E-2</v>
      </c>
      <c r="AP14">
        <v>2.2800000000000001E-4</v>
      </c>
      <c r="AQ14">
        <v>8.1899999999999996E-4</v>
      </c>
      <c r="AR14">
        <v>1.0120000000000001E-3</v>
      </c>
      <c r="AS14">
        <v>6.0499999999999996E-4</v>
      </c>
      <c r="AT14">
        <v>8.8000000000000003E-4</v>
      </c>
      <c r="AU14">
        <v>1.4200000000000001E-4</v>
      </c>
      <c r="AV14">
        <v>-2.7E-4</v>
      </c>
      <c r="AW14">
        <v>-1.0499999999999999E-3</v>
      </c>
      <c r="AX14">
        <v>-9.7670000000000007E-2</v>
      </c>
      <c r="AY14">
        <v>0</v>
      </c>
      <c r="AZ14">
        <v>9.8110000000000003E-3</v>
      </c>
      <c r="BA14">
        <v>3.1112000000000001E-2</v>
      </c>
      <c r="BB14">
        <v>3.3534000000000001E-2</v>
      </c>
      <c r="BC14">
        <v>2.5898999999999998E-2</v>
      </c>
      <c r="BD14">
        <v>1.3757999999999999E-2</v>
      </c>
      <c r="BE14">
        <v>1.8461000000000002E-2</v>
      </c>
      <c r="BF14">
        <v>1.3925999999999999E-2</v>
      </c>
      <c r="BG14">
        <v>3.6863E-2</v>
      </c>
      <c r="BH14">
        <v>2.0237000000000002E-2</v>
      </c>
      <c r="BI14">
        <v>3.1019000000000001E-2</v>
      </c>
      <c r="BJ14">
        <v>2.0726000000000001E-2</v>
      </c>
      <c r="BK14">
        <v>1.8929000000000001E-2</v>
      </c>
      <c r="BL14">
        <v>6.7276000000000002E-2</v>
      </c>
      <c r="BM14">
        <v>1.1693E-2</v>
      </c>
      <c r="BN14">
        <v>1.2156999999999999E-2</v>
      </c>
      <c r="BO14">
        <v>2.875E-3</v>
      </c>
      <c r="BP14">
        <v>2.4958999999999999E-2</v>
      </c>
      <c r="BQ14">
        <v>3.6854999999999999E-2</v>
      </c>
      <c r="BR14">
        <v>3.3531999999999999E-2</v>
      </c>
      <c r="BS14">
        <v>0</v>
      </c>
      <c r="BT14">
        <v>0.21271899999999999</v>
      </c>
      <c r="BU14">
        <v>30.476800000000001</v>
      </c>
      <c r="BV14">
        <v>37.510899999999999</v>
      </c>
      <c r="BW14">
        <v>39.8782</v>
      </c>
      <c r="BX14">
        <v>0.35378500000000002</v>
      </c>
      <c r="BY14">
        <v>79.542900000000003</v>
      </c>
      <c r="BZ14">
        <v>2.06881</v>
      </c>
      <c r="CA14">
        <v>-145.68</v>
      </c>
      <c r="CB14">
        <v>0.158529</v>
      </c>
      <c r="CC14">
        <v>6.7326699999999997</v>
      </c>
      <c r="CD14">
        <v>152.52500000000001</v>
      </c>
      <c r="CE14">
        <v>43.9345</v>
      </c>
      <c r="CF14">
        <v>75.119</v>
      </c>
      <c r="CG14">
        <v>65.917299999999997</v>
      </c>
      <c r="CH14">
        <v>47.2378</v>
      </c>
      <c r="CI14">
        <v>128.77500000000001</v>
      </c>
      <c r="CJ14">
        <v>-280.12</v>
      </c>
      <c r="CK14">
        <v>-95.524000000000001</v>
      </c>
      <c r="CL14">
        <v>0</v>
      </c>
      <c r="CM14">
        <v>0</v>
      </c>
    </row>
    <row r="15" spans="1:91" x14ac:dyDescent="0.3">
      <c r="A15" t="s">
        <v>87</v>
      </c>
      <c r="B15">
        <v>11</v>
      </c>
      <c r="C15">
        <v>40</v>
      </c>
      <c r="D15">
        <v>20</v>
      </c>
      <c r="E15">
        <v>40</v>
      </c>
      <c r="F15">
        <v>3</v>
      </c>
      <c r="G15">
        <v>151</v>
      </c>
      <c r="H15">
        <v>11</v>
      </c>
      <c r="I15">
        <v>33.2346</v>
      </c>
      <c r="J15">
        <v>8.5878999999999997E-2</v>
      </c>
      <c r="K15">
        <v>3.5117000000000002E-2</v>
      </c>
      <c r="L15">
        <v>9.3779999999999992E-3</v>
      </c>
      <c r="M15">
        <v>10.9808</v>
      </c>
      <c r="N15">
        <v>-6.9899999999999997E-3</v>
      </c>
      <c r="O15">
        <v>0.57512099999999999</v>
      </c>
      <c r="P15">
        <v>3.418E-3</v>
      </c>
      <c r="Q15">
        <v>54.199800000000003</v>
      </c>
      <c r="R15">
        <v>0.26928000000000002</v>
      </c>
      <c r="S15">
        <v>-1.6199999999999999E-3</v>
      </c>
      <c r="T15">
        <v>-1.1000000000000001E-3</v>
      </c>
      <c r="U15">
        <v>6.6433000000000006E-2</v>
      </c>
      <c r="V15">
        <v>5.1910000000000003E-3</v>
      </c>
      <c r="W15">
        <v>4.3909999999999999E-3</v>
      </c>
      <c r="X15">
        <v>-1.23E-3</v>
      </c>
      <c r="Y15">
        <v>2.0906999999999999E-2</v>
      </c>
      <c r="Z15">
        <v>-5.5799999999999999E-3</v>
      </c>
      <c r="AA15">
        <v>-0.60470000000000002</v>
      </c>
      <c r="AB15">
        <v>0</v>
      </c>
      <c r="AC15">
        <v>98.869100000000003</v>
      </c>
      <c r="AD15">
        <v>8</v>
      </c>
      <c r="AF15">
        <v>4.0440500000000004</v>
      </c>
      <c r="AG15">
        <v>1.6169999999999999E-3</v>
      </c>
      <c r="AH15">
        <v>1.8289999999999999E-3</v>
      </c>
      <c r="AI15">
        <v>4.6299999999999998E-4</v>
      </c>
      <c r="AJ15">
        <v>0.76714700000000002</v>
      </c>
      <c r="AK15">
        <v>-4.2999999999999999E-4</v>
      </c>
      <c r="AL15">
        <v>4.0843999999999998E-2</v>
      </c>
      <c r="AM15">
        <v>1.2400000000000001E-4</v>
      </c>
      <c r="AN15">
        <v>3.2349199999999998</v>
      </c>
      <c r="AO15">
        <v>9.3469999999999994E-3</v>
      </c>
      <c r="AP15">
        <v>-5.0000000000000002E-5</v>
      </c>
      <c r="AQ15">
        <v>-4.0000000000000003E-5</v>
      </c>
      <c r="AR15">
        <v>1.292E-3</v>
      </c>
      <c r="AS15">
        <v>3.4499999999999998E-4</v>
      </c>
      <c r="AT15">
        <v>2.9100000000000003E-4</v>
      </c>
      <c r="AU15">
        <v>-1.3999999999999999E-4</v>
      </c>
      <c r="AV15">
        <v>1.17E-3</v>
      </c>
      <c r="AW15">
        <v>-2.9999999999999997E-4</v>
      </c>
      <c r="AX15">
        <v>-0.10262</v>
      </c>
      <c r="AY15">
        <v>0</v>
      </c>
      <c r="AZ15">
        <v>1.0043E-2</v>
      </c>
      <c r="BA15">
        <v>3.1168999999999999E-2</v>
      </c>
      <c r="BB15">
        <v>3.4334999999999997E-2</v>
      </c>
      <c r="BC15">
        <v>2.6825000000000002E-2</v>
      </c>
      <c r="BD15">
        <v>1.3679999999999999E-2</v>
      </c>
      <c r="BE15">
        <v>1.8842000000000001E-2</v>
      </c>
      <c r="BF15">
        <v>1.3854E-2</v>
      </c>
      <c r="BG15">
        <v>3.6526000000000003E-2</v>
      </c>
      <c r="BH15">
        <v>2.0638E-2</v>
      </c>
      <c r="BI15">
        <v>3.0890000000000001E-2</v>
      </c>
      <c r="BJ15">
        <v>2.0635000000000001E-2</v>
      </c>
      <c r="BK15">
        <v>1.9640999999999999E-2</v>
      </c>
      <c r="BL15">
        <v>6.7722000000000004E-2</v>
      </c>
      <c r="BM15">
        <v>1.1792E-2</v>
      </c>
      <c r="BN15">
        <v>1.1993E-2</v>
      </c>
      <c r="BO15">
        <v>2.921E-3</v>
      </c>
      <c r="BP15">
        <v>2.4560999999999999E-2</v>
      </c>
      <c r="BQ15">
        <v>3.6478999999999998E-2</v>
      </c>
      <c r="BR15">
        <v>3.5347000000000003E-2</v>
      </c>
      <c r="BS15">
        <v>0</v>
      </c>
      <c r="BT15">
        <v>0.21299999999999999</v>
      </c>
      <c r="BU15">
        <v>24.004100000000001</v>
      </c>
      <c r="BV15">
        <v>51.449100000000001</v>
      </c>
      <c r="BW15">
        <v>157.19999999999999</v>
      </c>
      <c r="BX15">
        <v>0.35445300000000002</v>
      </c>
      <c r="BY15">
        <v>-136.52000000000001</v>
      </c>
      <c r="BZ15">
        <v>2.1092599999999999</v>
      </c>
      <c r="CA15">
        <v>505.53500000000003</v>
      </c>
      <c r="CB15">
        <v>0.15861600000000001</v>
      </c>
      <c r="CC15">
        <v>7.2275200000000002</v>
      </c>
      <c r="CD15">
        <v>-646.5</v>
      </c>
      <c r="CE15">
        <v>-968.48</v>
      </c>
      <c r="CF15">
        <v>59.546700000000001</v>
      </c>
      <c r="CG15">
        <v>116.414</v>
      </c>
      <c r="CH15">
        <v>139.90299999999999</v>
      </c>
      <c r="CI15">
        <v>-135.9</v>
      </c>
      <c r="CJ15">
        <v>64.649199999999993</v>
      </c>
      <c r="CK15">
        <v>-331.95</v>
      </c>
      <c r="CL15">
        <v>0</v>
      </c>
      <c r="CM15">
        <v>0</v>
      </c>
    </row>
    <row r="16" spans="1:91" x14ac:dyDescent="0.3">
      <c r="A16" t="s">
        <v>87</v>
      </c>
      <c r="B16">
        <v>11</v>
      </c>
      <c r="C16">
        <v>40</v>
      </c>
      <c r="D16">
        <v>20</v>
      </c>
      <c r="E16">
        <v>40</v>
      </c>
      <c r="F16">
        <v>3</v>
      </c>
      <c r="G16">
        <v>152</v>
      </c>
      <c r="H16">
        <v>12</v>
      </c>
      <c r="I16">
        <v>33.234099999999998</v>
      </c>
      <c r="J16">
        <v>6.3160999999999995E-2</v>
      </c>
      <c r="K16">
        <v>3.1419999999999998E-3</v>
      </c>
      <c r="L16">
        <v>6.0699999999999999E-3</v>
      </c>
      <c r="M16">
        <v>11.144299999999999</v>
      </c>
      <c r="N16">
        <v>3.48E-3</v>
      </c>
      <c r="O16">
        <v>0.66936399999999996</v>
      </c>
      <c r="P16">
        <v>-3.7399999999999998E-3</v>
      </c>
      <c r="Q16">
        <v>54.086399999999998</v>
      </c>
      <c r="R16">
        <v>0.27870099999999998</v>
      </c>
      <c r="S16">
        <v>-3.6000000000000002E-4</v>
      </c>
      <c r="T16">
        <v>6.0800000000000003E-3</v>
      </c>
      <c r="U16">
        <v>1.3679E-2</v>
      </c>
      <c r="V16">
        <v>1.3960000000000001E-3</v>
      </c>
      <c r="W16">
        <v>3.0709E-2</v>
      </c>
      <c r="X16">
        <v>7.1500000000000003E-4</v>
      </c>
      <c r="Y16">
        <v>2.4608999999999999E-2</v>
      </c>
      <c r="Z16">
        <v>7.0959999999999999E-3</v>
      </c>
      <c r="AA16">
        <v>-0.54144000000000003</v>
      </c>
      <c r="AB16">
        <v>0</v>
      </c>
      <c r="AC16">
        <v>99.0274</v>
      </c>
      <c r="AD16">
        <v>8</v>
      </c>
      <c r="AF16">
        <v>4.0328499999999998</v>
      </c>
      <c r="AG16">
        <v>1.186E-3</v>
      </c>
      <c r="AH16">
        <v>1.63E-4</v>
      </c>
      <c r="AI16">
        <v>2.99E-4</v>
      </c>
      <c r="AJ16">
        <v>0.776424</v>
      </c>
      <c r="AK16">
        <v>2.13E-4</v>
      </c>
      <c r="AL16">
        <v>4.7405999999999997E-2</v>
      </c>
      <c r="AM16">
        <v>-1.3999999999999999E-4</v>
      </c>
      <c r="AN16">
        <v>3.2192500000000002</v>
      </c>
      <c r="AO16">
        <v>9.6480000000000003E-3</v>
      </c>
      <c r="AP16">
        <v>-1.0000000000000001E-5</v>
      </c>
      <c r="AQ16">
        <v>2.0599999999999999E-4</v>
      </c>
      <c r="AR16">
        <v>2.6499999999999999E-4</v>
      </c>
      <c r="AS16">
        <v>9.2E-5</v>
      </c>
      <c r="AT16">
        <v>2.0270000000000002E-3</v>
      </c>
      <c r="AU16">
        <v>7.7999999999999999E-5</v>
      </c>
      <c r="AV16">
        <v>1.3730000000000001E-3</v>
      </c>
      <c r="AW16">
        <v>3.8000000000000002E-4</v>
      </c>
      <c r="AX16">
        <v>-9.1630000000000003E-2</v>
      </c>
      <c r="AY16">
        <v>0</v>
      </c>
      <c r="AZ16">
        <v>9.9260000000000008E-3</v>
      </c>
      <c r="BA16">
        <v>3.1573999999999998E-2</v>
      </c>
      <c r="BB16">
        <v>3.5305999999999997E-2</v>
      </c>
      <c r="BC16">
        <v>2.6669000000000002E-2</v>
      </c>
      <c r="BD16">
        <v>1.3474E-2</v>
      </c>
      <c r="BE16">
        <v>1.9066E-2</v>
      </c>
      <c r="BF16">
        <v>1.375E-2</v>
      </c>
      <c r="BG16">
        <v>3.6553000000000002E-2</v>
      </c>
      <c r="BH16">
        <v>2.0195000000000001E-2</v>
      </c>
      <c r="BI16">
        <v>3.1177E-2</v>
      </c>
      <c r="BJ16">
        <v>2.0566999999999998E-2</v>
      </c>
      <c r="BK16">
        <v>1.9685999999999999E-2</v>
      </c>
      <c r="BL16">
        <v>6.8418000000000007E-2</v>
      </c>
      <c r="BM16">
        <v>1.1766E-2</v>
      </c>
      <c r="BN16">
        <v>1.1759E-2</v>
      </c>
      <c r="BO16">
        <v>2.9169999999999999E-3</v>
      </c>
      <c r="BP16">
        <v>2.4427000000000001E-2</v>
      </c>
      <c r="BQ16">
        <v>3.6149000000000001E-2</v>
      </c>
      <c r="BR16">
        <v>3.3790000000000001E-2</v>
      </c>
      <c r="BS16">
        <v>0</v>
      </c>
      <c r="BT16">
        <v>0.212893</v>
      </c>
      <c r="BU16">
        <v>32.3352</v>
      </c>
      <c r="BV16">
        <v>573.83699999999999</v>
      </c>
      <c r="BW16">
        <v>240.637</v>
      </c>
      <c r="BX16">
        <v>0.35161300000000001</v>
      </c>
      <c r="BY16">
        <v>279.71100000000001</v>
      </c>
      <c r="BZ16">
        <v>1.90354</v>
      </c>
      <c r="CA16">
        <v>-458.34</v>
      </c>
      <c r="CB16">
        <v>0.158744</v>
      </c>
      <c r="CC16">
        <v>7.0662099999999999</v>
      </c>
      <c r="CD16">
        <v>-2948.5</v>
      </c>
      <c r="CE16">
        <v>177.52600000000001</v>
      </c>
      <c r="CF16">
        <v>289.46699999999998</v>
      </c>
      <c r="CG16">
        <v>429.99700000000001</v>
      </c>
      <c r="CH16">
        <v>20.336200000000002</v>
      </c>
      <c r="CI16">
        <v>236.392</v>
      </c>
      <c r="CJ16">
        <v>54.735300000000002</v>
      </c>
      <c r="CK16">
        <v>260.05</v>
      </c>
      <c r="CL16">
        <v>0</v>
      </c>
      <c r="CM16">
        <v>0</v>
      </c>
    </row>
    <row r="17" spans="1:91" x14ac:dyDescent="0.3">
      <c r="A17" t="s">
        <v>87</v>
      </c>
      <c r="B17">
        <v>11</v>
      </c>
      <c r="C17">
        <v>40</v>
      </c>
      <c r="D17">
        <v>20</v>
      </c>
      <c r="E17">
        <v>40</v>
      </c>
      <c r="F17">
        <v>3</v>
      </c>
      <c r="G17">
        <v>153</v>
      </c>
      <c r="H17">
        <v>13</v>
      </c>
      <c r="I17">
        <v>33.253</v>
      </c>
      <c r="J17">
        <v>9.0038000000000007E-2</v>
      </c>
      <c r="K17">
        <v>-6.4099999999999999E-3</v>
      </c>
      <c r="L17">
        <v>2.1201000000000001E-2</v>
      </c>
      <c r="M17">
        <v>10.5992</v>
      </c>
      <c r="N17">
        <v>-7.5399999999999998E-3</v>
      </c>
      <c r="O17">
        <v>0.246749</v>
      </c>
      <c r="P17">
        <v>3.8010000000000001E-3</v>
      </c>
      <c r="Q17">
        <v>55.066400000000002</v>
      </c>
      <c r="R17">
        <v>0.25723600000000002</v>
      </c>
      <c r="S17">
        <v>7.1640000000000002E-3</v>
      </c>
      <c r="T17">
        <v>3.2682000000000003E-2</v>
      </c>
      <c r="U17">
        <v>-6.1599999999999997E-3</v>
      </c>
      <c r="V17">
        <v>-1.0489999999999999E-2</v>
      </c>
      <c r="W17">
        <v>2.4792999999999999E-2</v>
      </c>
      <c r="X17">
        <v>3.3199999999999999E-4</v>
      </c>
      <c r="Y17">
        <v>9.2119999999999997E-3</v>
      </c>
      <c r="Z17">
        <v>-4.8680000000000001E-2</v>
      </c>
      <c r="AA17">
        <v>-0.55388999999999999</v>
      </c>
      <c r="AB17">
        <v>0</v>
      </c>
      <c r="AC17">
        <v>98.9786</v>
      </c>
      <c r="AD17">
        <v>8</v>
      </c>
      <c r="AF17">
        <v>4.0422399999999996</v>
      </c>
      <c r="AG17">
        <v>1.694E-3</v>
      </c>
      <c r="AH17">
        <v>-3.3E-4</v>
      </c>
      <c r="AI17">
        <v>1.047E-3</v>
      </c>
      <c r="AJ17">
        <v>0.73974200000000001</v>
      </c>
      <c r="AK17">
        <v>-4.6000000000000001E-4</v>
      </c>
      <c r="AL17">
        <v>1.7506000000000001E-2</v>
      </c>
      <c r="AM17">
        <v>1.37E-4</v>
      </c>
      <c r="AN17">
        <v>3.28335</v>
      </c>
      <c r="AO17">
        <v>8.9200000000000008E-3</v>
      </c>
      <c r="AP17">
        <v>2.3499999999999999E-4</v>
      </c>
      <c r="AQ17">
        <v>1.109E-3</v>
      </c>
      <c r="AR17">
        <v>-1.2E-4</v>
      </c>
      <c r="AS17">
        <v>-6.9999999999999999E-4</v>
      </c>
      <c r="AT17">
        <v>1.64E-3</v>
      </c>
      <c r="AU17">
        <v>3.6000000000000001E-5</v>
      </c>
      <c r="AV17">
        <v>5.1500000000000005E-4</v>
      </c>
      <c r="AW17">
        <v>-2.6099999999999999E-3</v>
      </c>
      <c r="AX17">
        <v>-9.3909999999999993E-2</v>
      </c>
      <c r="AY17">
        <v>0</v>
      </c>
      <c r="AZ17">
        <v>1.0035000000000001E-2</v>
      </c>
      <c r="BA17">
        <v>2.9871000000000002E-2</v>
      </c>
      <c r="BB17">
        <v>3.4958999999999997E-2</v>
      </c>
      <c r="BC17">
        <v>2.5974000000000001E-2</v>
      </c>
      <c r="BD17">
        <v>1.3524E-2</v>
      </c>
      <c r="BE17">
        <v>1.8769999999999998E-2</v>
      </c>
      <c r="BF17">
        <v>1.396E-2</v>
      </c>
      <c r="BG17">
        <v>3.6801E-2</v>
      </c>
      <c r="BH17">
        <v>2.0528999999999999E-2</v>
      </c>
      <c r="BI17">
        <v>3.0682999999999998E-2</v>
      </c>
      <c r="BJ17">
        <v>2.0254999999999999E-2</v>
      </c>
      <c r="BK17">
        <v>1.848E-2</v>
      </c>
      <c r="BL17">
        <v>6.8043000000000006E-2</v>
      </c>
      <c r="BM17">
        <v>1.197E-2</v>
      </c>
      <c r="BN17">
        <v>1.1786E-2</v>
      </c>
      <c r="BO17">
        <v>2.8830000000000001E-3</v>
      </c>
      <c r="BP17">
        <v>2.4901E-2</v>
      </c>
      <c r="BQ17">
        <v>3.6783000000000003E-2</v>
      </c>
      <c r="BR17">
        <v>3.3361000000000002E-2</v>
      </c>
      <c r="BS17">
        <v>0</v>
      </c>
      <c r="BT17">
        <v>0.213062</v>
      </c>
      <c r="BU17">
        <v>22.181100000000001</v>
      </c>
      <c r="BV17">
        <v>-276.07</v>
      </c>
      <c r="BW17">
        <v>68.222399999999993</v>
      </c>
      <c r="BX17">
        <v>0.36053800000000003</v>
      </c>
      <c r="BY17">
        <v>-125.97</v>
      </c>
      <c r="BZ17">
        <v>3.8926099999999999</v>
      </c>
      <c r="CA17">
        <v>458.255</v>
      </c>
      <c r="CB17">
        <v>0.1573</v>
      </c>
      <c r="CC17">
        <v>7.4739899999999997</v>
      </c>
      <c r="CD17">
        <v>145.12100000000001</v>
      </c>
      <c r="CE17">
        <v>32.120199999999997</v>
      </c>
      <c r="CF17">
        <v>-637.44000000000005</v>
      </c>
      <c r="CG17">
        <v>-57.323</v>
      </c>
      <c r="CH17">
        <v>25.044</v>
      </c>
      <c r="CI17">
        <v>502.80700000000002</v>
      </c>
      <c r="CJ17">
        <v>147.83099999999999</v>
      </c>
      <c r="CK17">
        <v>-37.814</v>
      </c>
      <c r="CL17">
        <v>0</v>
      </c>
      <c r="CM17">
        <v>0</v>
      </c>
    </row>
    <row r="18" spans="1:91" x14ac:dyDescent="0.3">
      <c r="A18" t="s">
        <v>87</v>
      </c>
      <c r="B18">
        <v>11</v>
      </c>
      <c r="C18">
        <v>40</v>
      </c>
      <c r="D18">
        <v>20</v>
      </c>
      <c r="E18">
        <v>40</v>
      </c>
      <c r="F18">
        <v>3</v>
      </c>
      <c r="G18">
        <v>154</v>
      </c>
      <c r="H18">
        <v>14</v>
      </c>
      <c r="I18">
        <v>33.2879</v>
      </c>
      <c r="J18">
        <v>2.0464E-2</v>
      </c>
      <c r="K18">
        <v>7.7039999999999999E-3</v>
      </c>
      <c r="L18">
        <v>3.6259999999999999E-3</v>
      </c>
      <c r="M18">
        <v>10.289</v>
      </c>
      <c r="N18">
        <v>-6.5300000000000002E-3</v>
      </c>
      <c r="O18">
        <v>0.72258100000000003</v>
      </c>
      <c r="P18">
        <v>-1.7000000000000001E-4</v>
      </c>
      <c r="Q18">
        <v>54.772300000000001</v>
      </c>
      <c r="R18">
        <v>0.35849399999999998</v>
      </c>
      <c r="S18">
        <v>8.7320000000000002E-3</v>
      </c>
      <c r="T18">
        <v>7.535E-3</v>
      </c>
      <c r="U18">
        <v>-4.9800000000000001E-3</v>
      </c>
      <c r="V18">
        <v>-8.9999999999999998E-4</v>
      </c>
      <c r="W18">
        <v>2.7123999999999999E-2</v>
      </c>
      <c r="X18">
        <v>-2.5899999999999999E-3</v>
      </c>
      <c r="Y18">
        <v>-1.6299999999999999E-3</v>
      </c>
      <c r="Z18">
        <v>2.2799999999999999E-3</v>
      </c>
      <c r="AA18">
        <v>-0.60575000000000001</v>
      </c>
      <c r="AB18">
        <v>0</v>
      </c>
      <c r="AC18">
        <v>98.885199999999998</v>
      </c>
      <c r="AD18">
        <v>8</v>
      </c>
      <c r="AF18">
        <v>4.0494399999999997</v>
      </c>
      <c r="AG18">
        <v>3.8499999999999998E-4</v>
      </c>
      <c r="AH18">
        <v>4.0099999999999999E-4</v>
      </c>
      <c r="AI18">
        <v>1.7899999999999999E-4</v>
      </c>
      <c r="AJ18">
        <v>0.71862199999999998</v>
      </c>
      <c r="AK18">
        <v>-4.0000000000000002E-4</v>
      </c>
      <c r="AL18">
        <v>5.1303000000000001E-2</v>
      </c>
      <c r="AM18">
        <v>-1.0000000000000001E-5</v>
      </c>
      <c r="AN18">
        <v>3.2682000000000002</v>
      </c>
      <c r="AO18">
        <v>1.2441000000000001E-2</v>
      </c>
      <c r="AP18">
        <v>2.8699999999999998E-4</v>
      </c>
      <c r="AQ18">
        <v>2.5599999999999999E-4</v>
      </c>
      <c r="AR18">
        <v>-1E-4</v>
      </c>
      <c r="AS18">
        <v>-6.0000000000000002E-5</v>
      </c>
      <c r="AT18">
        <v>1.7949999999999999E-3</v>
      </c>
      <c r="AU18">
        <v>-2.7999999999999998E-4</v>
      </c>
      <c r="AV18">
        <v>-9.0000000000000006E-5</v>
      </c>
      <c r="AW18">
        <v>1.2300000000000001E-4</v>
      </c>
      <c r="AX18">
        <v>-0.10277</v>
      </c>
      <c r="AY18">
        <v>0</v>
      </c>
      <c r="AZ18">
        <v>9.9729999999999992E-3</v>
      </c>
      <c r="BA18">
        <v>3.1460000000000002E-2</v>
      </c>
      <c r="BB18">
        <v>3.5618999999999998E-2</v>
      </c>
      <c r="BC18">
        <v>2.6950000000000002E-2</v>
      </c>
      <c r="BD18">
        <v>1.3514999999999999E-2</v>
      </c>
      <c r="BE18">
        <v>1.8985999999999999E-2</v>
      </c>
      <c r="BF18">
        <v>1.3854E-2</v>
      </c>
      <c r="BG18">
        <v>3.8252000000000001E-2</v>
      </c>
      <c r="BH18">
        <v>2.0677999999999998E-2</v>
      </c>
      <c r="BI18">
        <v>2.9028000000000002E-2</v>
      </c>
      <c r="BJ18">
        <v>2.0486000000000001E-2</v>
      </c>
      <c r="BK18">
        <v>1.8897000000000001E-2</v>
      </c>
      <c r="BL18">
        <v>6.9135000000000002E-2</v>
      </c>
      <c r="BM18">
        <v>1.1592999999999999E-2</v>
      </c>
      <c r="BN18">
        <v>1.1919000000000001E-2</v>
      </c>
      <c r="BO18">
        <v>2.898E-3</v>
      </c>
      <c r="BP18">
        <v>2.4858999999999999E-2</v>
      </c>
      <c r="BQ18">
        <v>3.5994999999999999E-2</v>
      </c>
      <c r="BR18">
        <v>3.4797000000000002E-2</v>
      </c>
      <c r="BS18">
        <v>0</v>
      </c>
      <c r="BT18">
        <v>0.21290899999999999</v>
      </c>
      <c r="BU18">
        <v>95.520700000000005</v>
      </c>
      <c r="BV18">
        <v>237.04400000000001</v>
      </c>
      <c r="BW18">
        <v>406.00700000000001</v>
      </c>
      <c r="BX18">
        <v>0.36626999999999998</v>
      </c>
      <c r="BY18">
        <v>-147.29</v>
      </c>
      <c r="BZ18">
        <v>1.8153600000000001</v>
      </c>
      <c r="CA18">
        <v>-10677</v>
      </c>
      <c r="CB18">
        <v>0.15779099999999999</v>
      </c>
      <c r="CC18">
        <v>5.5327900000000003</v>
      </c>
      <c r="CD18">
        <v>120.60299999999999</v>
      </c>
      <c r="CE18">
        <v>137.852</v>
      </c>
      <c r="CF18">
        <v>-800.74</v>
      </c>
      <c r="CG18">
        <v>-654.46</v>
      </c>
      <c r="CH18">
        <v>23.203700000000001</v>
      </c>
      <c r="CI18">
        <v>-63.921999999999997</v>
      </c>
      <c r="CJ18">
        <v>-829.69</v>
      </c>
      <c r="CK18">
        <v>804.42399999999998</v>
      </c>
      <c r="CL18">
        <v>0</v>
      </c>
      <c r="CM18">
        <v>0</v>
      </c>
    </row>
    <row r="19" spans="1:91" x14ac:dyDescent="0.3">
      <c r="A19" t="s">
        <v>87</v>
      </c>
      <c r="B19">
        <v>11</v>
      </c>
      <c r="C19">
        <v>40</v>
      </c>
      <c r="D19">
        <v>20</v>
      </c>
      <c r="E19">
        <v>40</v>
      </c>
      <c r="F19">
        <v>3</v>
      </c>
      <c r="G19">
        <v>155</v>
      </c>
      <c r="H19">
        <v>15</v>
      </c>
      <c r="I19">
        <v>33.152299999999997</v>
      </c>
      <c r="J19">
        <v>7.2801000000000005E-2</v>
      </c>
      <c r="K19">
        <v>-1.043E-2</v>
      </c>
      <c r="L19">
        <v>-2.7200000000000002E-3</v>
      </c>
      <c r="M19">
        <v>6.9474900000000002</v>
      </c>
      <c r="N19">
        <v>1.6910999999999999E-2</v>
      </c>
      <c r="O19">
        <v>1.06894</v>
      </c>
      <c r="P19">
        <v>-3.8870000000000002E-2</v>
      </c>
      <c r="Q19">
        <v>58.076500000000003</v>
      </c>
      <c r="R19">
        <v>0.300153</v>
      </c>
      <c r="S19">
        <v>1.2238000000000001E-2</v>
      </c>
      <c r="T19">
        <v>5.496E-3</v>
      </c>
      <c r="U19">
        <v>4.9976E-2</v>
      </c>
      <c r="V19">
        <v>4.8279999999999998E-3</v>
      </c>
      <c r="W19">
        <v>1.2015E-2</v>
      </c>
      <c r="X19">
        <v>-8.8000000000000003E-4</v>
      </c>
      <c r="Y19">
        <v>-4.9399999999999999E-3</v>
      </c>
      <c r="Z19">
        <v>-4.9770000000000002E-2</v>
      </c>
      <c r="AA19">
        <v>-0.43386000000000002</v>
      </c>
      <c r="AB19">
        <v>0</v>
      </c>
      <c r="AC19">
        <v>99.178100000000001</v>
      </c>
      <c r="AD19">
        <v>8</v>
      </c>
      <c r="AF19">
        <v>4.0348100000000002</v>
      </c>
      <c r="AG19">
        <v>1.371E-3</v>
      </c>
      <c r="AH19">
        <v>-5.4000000000000001E-4</v>
      </c>
      <c r="AI19">
        <v>-1.2999999999999999E-4</v>
      </c>
      <c r="AJ19">
        <v>0.48546299999999998</v>
      </c>
      <c r="AK19">
        <v>1.0380000000000001E-3</v>
      </c>
      <c r="AL19">
        <v>7.5928999999999996E-2</v>
      </c>
      <c r="AM19">
        <v>-1.41E-3</v>
      </c>
      <c r="AN19">
        <v>3.4669699999999999</v>
      </c>
      <c r="AO19">
        <v>1.0421E-2</v>
      </c>
      <c r="AP19">
        <v>4.0200000000000001E-4</v>
      </c>
      <c r="AQ19">
        <v>1.8699999999999999E-4</v>
      </c>
      <c r="AR19">
        <v>9.7199999999999999E-4</v>
      </c>
      <c r="AS19">
        <v>3.21E-4</v>
      </c>
      <c r="AT19">
        <v>7.9600000000000005E-4</v>
      </c>
      <c r="AU19">
        <v>-1E-4</v>
      </c>
      <c r="AV19">
        <v>-2.7999999999999998E-4</v>
      </c>
      <c r="AW19">
        <v>-2.6800000000000001E-3</v>
      </c>
      <c r="AX19">
        <v>-7.3639999999999997E-2</v>
      </c>
      <c r="AY19">
        <v>0</v>
      </c>
      <c r="AZ19">
        <v>1.0071999999999999E-2</v>
      </c>
      <c r="BA19">
        <v>3.1050000000000001E-2</v>
      </c>
      <c r="BB19">
        <v>3.6315E-2</v>
      </c>
      <c r="BC19">
        <v>2.6945E-2</v>
      </c>
      <c r="BD19">
        <v>1.3408E-2</v>
      </c>
      <c r="BE19">
        <v>1.9224999999999999E-2</v>
      </c>
      <c r="BF19">
        <v>1.3696E-2</v>
      </c>
      <c r="BG19">
        <v>3.8922999999999999E-2</v>
      </c>
      <c r="BH19">
        <v>2.0820000000000002E-2</v>
      </c>
      <c r="BI19">
        <v>2.9482999999999999E-2</v>
      </c>
      <c r="BJ19">
        <v>2.0725E-2</v>
      </c>
      <c r="BK19">
        <v>1.9931999999999998E-2</v>
      </c>
      <c r="BL19">
        <v>6.8544999999999995E-2</v>
      </c>
      <c r="BM19">
        <v>1.1403E-2</v>
      </c>
      <c r="BN19">
        <v>1.1887999999999999E-2</v>
      </c>
      <c r="BO19">
        <v>2.8869999999999998E-3</v>
      </c>
      <c r="BP19">
        <v>2.4964E-2</v>
      </c>
      <c r="BQ19">
        <v>3.7260000000000001E-2</v>
      </c>
      <c r="BR19">
        <v>3.5297000000000002E-2</v>
      </c>
      <c r="BS19">
        <v>0</v>
      </c>
      <c r="BT19">
        <v>0.21410799999999999</v>
      </c>
      <c r="BU19">
        <v>27.9053</v>
      </c>
      <c r="BV19">
        <v>-175.73</v>
      </c>
      <c r="BW19">
        <v>-538.30999999999995</v>
      </c>
      <c r="BX19">
        <v>0.44736599999999999</v>
      </c>
      <c r="BY19">
        <v>58.611899999999999</v>
      </c>
      <c r="BZ19">
        <v>1.41439</v>
      </c>
      <c r="CA19">
        <v>-45.445</v>
      </c>
      <c r="CB19">
        <v>0.15295400000000001</v>
      </c>
      <c r="CC19">
        <v>6.4283400000000004</v>
      </c>
      <c r="CD19">
        <v>87.3553</v>
      </c>
      <c r="CE19">
        <v>198.68899999999999</v>
      </c>
      <c r="CF19">
        <v>79.870500000000007</v>
      </c>
      <c r="CG19">
        <v>121.024</v>
      </c>
      <c r="CH19">
        <v>51.2089</v>
      </c>
      <c r="CI19">
        <v>-188.97</v>
      </c>
      <c r="CJ19">
        <v>-274.16000000000003</v>
      </c>
      <c r="CK19">
        <v>-37.472000000000001</v>
      </c>
      <c r="CL19">
        <v>-1.4908999999999999</v>
      </c>
      <c r="CM19">
        <v>0</v>
      </c>
    </row>
    <row r="20" spans="1:91" x14ac:dyDescent="0.3">
      <c r="A20" t="s">
        <v>87</v>
      </c>
      <c r="B20">
        <v>11</v>
      </c>
      <c r="C20">
        <v>40</v>
      </c>
      <c r="D20">
        <v>20</v>
      </c>
      <c r="E20">
        <v>40</v>
      </c>
      <c r="F20">
        <v>3</v>
      </c>
      <c r="G20">
        <v>156</v>
      </c>
      <c r="H20">
        <v>16</v>
      </c>
      <c r="I20">
        <v>33.107900000000001</v>
      </c>
      <c r="J20">
        <v>6.2528E-2</v>
      </c>
      <c r="K20">
        <v>-2.6710000000000001E-2</v>
      </c>
      <c r="L20">
        <v>2.0008000000000001E-2</v>
      </c>
      <c r="M20">
        <v>5.6118100000000002</v>
      </c>
      <c r="N20">
        <v>2.8757000000000001E-2</v>
      </c>
      <c r="O20">
        <v>1.0985400000000001</v>
      </c>
      <c r="P20">
        <v>3.7336000000000001E-2</v>
      </c>
      <c r="Q20">
        <v>59.4133</v>
      </c>
      <c r="R20">
        <v>0.28676099999999999</v>
      </c>
      <c r="S20">
        <v>6.5409999999999999E-3</v>
      </c>
      <c r="T20">
        <v>2.3817000000000001E-2</v>
      </c>
      <c r="U20">
        <v>1.4973999999999999E-2</v>
      </c>
      <c r="V20">
        <v>2.395E-3</v>
      </c>
      <c r="W20">
        <v>3.4659999999999999E-3</v>
      </c>
      <c r="X20">
        <v>-4.4600000000000004E-3</v>
      </c>
      <c r="Y20">
        <v>7.0759999999999998E-3</v>
      </c>
      <c r="Z20">
        <v>-3.6319999999999998E-2</v>
      </c>
      <c r="AA20">
        <v>-0.52212000000000003</v>
      </c>
      <c r="AB20">
        <v>0</v>
      </c>
      <c r="AC20">
        <v>99.135499999999993</v>
      </c>
      <c r="AD20">
        <v>8</v>
      </c>
      <c r="AF20">
        <v>4.0437099999999999</v>
      </c>
      <c r="AG20">
        <v>1.1820000000000001E-3</v>
      </c>
      <c r="AH20">
        <v>-1.4E-3</v>
      </c>
      <c r="AI20">
        <v>9.9200000000000004E-4</v>
      </c>
      <c r="AJ20">
        <v>0.39352199999999998</v>
      </c>
      <c r="AK20">
        <v>1.7719999999999999E-3</v>
      </c>
      <c r="AL20">
        <v>7.8309000000000004E-2</v>
      </c>
      <c r="AM20">
        <v>1.356E-3</v>
      </c>
      <c r="AN20">
        <v>3.5593599999999999</v>
      </c>
      <c r="AO20">
        <v>9.9909999999999999E-3</v>
      </c>
      <c r="AP20">
        <v>2.1599999999999999E-4</v>
      </c>
      <c r="AQ20">
        <v>8.12E-4</v>
      </c>
      <c r="AR20">
        <v>2.92E-4</v>
      </c>
      <c r="AS20">
        <v>1.6000000000000001E-4</v>
      </c>
      <c r="AT20">
        <v>2.3000000000000001E-4</v>
      </c>
      <c r="AU20">
        <v>-4.8999999999999998E-4</v>
      </c>
      <c r="AV20">
        <v>3.97E-4</v>
      </c>
      <c r="AW20">
        <v>-1.9599999999999999E-3</v>
      </c>
      <c r="AX20">
        <v>-8.8940000000000005E-2</v>
      </c>
      <c r="AY20">
        <v>0</v>
      </c>
      <c r="AZ20">
        <v>1.0179000000000001E-2</v>
      </c>
      <c r="BA20">
        <v>3.1427999999999998E-2</v>
      </c>
      <c r="BB20">
        <v>3.6634E-2</v>
      </c>
      <c r="BC20">
        <v>2.6762000000000001E-2</v>
      </c>
      <c r="BD20">
        <v>1.3311E-2</v>
      </c>
      <c r="BE20">
        <v>1.8721999999999999E-2</v>
      </c>
      <c r="BF20">
        <v>1.3901E-2</v>
      </c>
      <c r="BG20">
        <v>3.6042999999999999E-2</v>
      </c>
      <c r="BH20">
        <v>2.0778000000000001E-2</v>
      </c>
      <c r="BI20">
        <v>3.3094999999999999E-2</v>
      </c>
      <c r="BJ20">
        <v>2.0851000000000001E-2</v>
      </c>
      <c r="BK20">
        <v>1.9439999999999999E-2</v>
      </c>
      <c r="BL20">
        <v>6.8343000000000001E-2</v>
      </c>
      <c r="BM20">
        <v>1.1273999999999999E-2</v>
      </c>
      <c r="BN20">
        <v>1.1816999999999999E-2</v>
      </c>
      <c r="BO20">
        <v>2.9580000000000001E-3</v>
      </c>
      <c r="BP20">
        <v>2.5193E-2</v>
      </c>
      <c r="BQ20">
        <v>3.7158999999999998E-2</v>
      </c>
      <c r="BR20">
        <v>3.7585E-2</v>
      </c>
      <c r="BS20">
        <v>0</v>
      </c>
      <c r="BT20">
        <v>0.214446</v>
      </c>
      <c r="BU20">
        <v>32.528500000000001</v>
      </c>
      <c r="BV20">
        <v>-68.191000000000003</v>
      </c>
      <c r="BW20">
        <v>74.3245</v>
      </c>
      <c r="BX20">
        <v>0.499311</v>
      </c>
      <c r="BY20">
        <v>33.890900000000002</v>
      </c>
      <c r="BZ20">
        <v>1.3936999999999999</v>
      </c>
      <c r="CA20">
        <v>47.338099999999997</v>
      </c>
      <c r="CB20">
        <v>0.15101800000000001</v>
      </c>
      <c r="CC20">
        <v>7.1835100000000001</v>
      </c>
      <c r="CD20">
        <v>163.44200000000001</v>
      </c>
      <c r="CE20">
        <v>45.717399999999998</v>
      </c>
      <c r="CF20">
        <v>264.20600000000002</v>
      </c>
      <c r="CG20">
        <v>240.46100000000001</v>
      </c>
      <c r="CH20">
        <v>174.43100000000001</v>
      </c>
      <c r="CI20">
        <v>-37.494</v>
      </c>
      <c r="CJ20">
        <v>194.47200000000001</v>
      </c>
      <c r="CK20">
        <v>-51.453000000000003</v>
      </c>
      <c r="CL20">
        <v>-0.98453000000000002</v>
      </c>
      <c r="CM20">
        <v>0</v>
      </c>
    </row>
    <row r="21" spans="1:91" x14ac:dyDescent="0.3">
      <c r="A21" t="s">
        <v>87</v>
      </c>
      <c r="B21">
        <v>11</v>
      </c>
      <c r="C21">
        <v>40</v>
      </c>
      <c r="D21">
        <v>20</v>
      </c>
      <c r="E21">
        <v>40</v>
      </c>
      <c r="F21">
        <v>3</v>
      </c>
      <c r="G21">
        <v>157</v>
      </c>
      <c r="H21">
        <v>17</v>
      </c>
      <c r="I21">
        <v>33.038600000000002</v>
      </c>
      <c r="J21">
        <v>0.102016</v>
      </c>
      <c r="K21">
        <v>2.8015000000000002E-2</v>
      </c>
      <c r="L21">
        <v>2.0729000000000001E-2</v>
      </c>
      <c r="M21">
        <v>5.1647999999999996</v>
      </c>
      <c r="N21">
        <v>1.3561E-2</v>
      </c>
      <c r="O21">
        <v>1.0945199999999999</v>
      </c>
      <c r="P21">
        <v>-7.3899999999999999E-3</v>
      </c>
      <c r="Q21">
        <v>60.064300000000003</v>
      </c>
      <c r="R21">
        <v>0.31894699999999998</v>
      </c>
      <c r="S21">
        <v>2.5839999999999999E-3</v>
      </c>
      <c r="T21">
        <v>4.0948999999999999E-2</v>
      </c>
      <c r="U21">
        <v>-6.3100000000000003E-2</v>
      </c>
      <c r="V21">
        <v>-3.5200000000000001E-3</v>
      </c>
      <c r="W21">
        <v>6.3E-5</v>
      </c>
      <c r="X21">
        <v>-2.7599999999999999E-3</v>
      </c>
      <c r="Y21">
        <v>3.2330000000000002E-3</v>
      </c>
      <c r="Z21">
        <v>-4.2999999999999999E-4</v>
      </c>
      <c r="AA21">
        <v>-0.45776</v>
      </c>
      <c r="AB21">
        <v>0</v>
      </c>
      <c r="AC21">
        <v>99.357399999999998</v>
      </c>
      <c r="AD21">
        <v>8</v>
      </c>
      <c r="AF21">
        <v>4.0291499999999996</v>
      </c>
      <c r="AG21">
        <v>1.9250000000000001E-3</v>
      </c>
      <c r="AH21">
        <v>1.462E-3</v>
      </c>
      <c r="AI21">
        <v>1.0269999999999999E-3</v>
      </c>
      <c r="AJ21">
        <v>0.36162899999999998</v>
      </c>
      <c r="AK21">
        <v>8.34E-4</v>
      </c>
      <c r="AL21">
        <v>7.7904000000000001E-2</v>
      </c>
      <c r="AM21">
        <v>-2.7E-4</v>
      </c>
      <c r="AN21">
        <v>3.5929199999999999</v>
      </c>
      <c r="AO21">
        <v>1.1096E-2</v>
      </c>
      <c r="AP21">
        <v>8.5000000000000006E-5</v>
      </c>
      <c r="AQ21">
        <v>1.395E-3</v>
      </c>
      <c r="AR21">
        <v>-1.23E-3</v>
      </c>
      <c r="AS21">
        <v>-2.3000000000000001E-4</v>
      </c>
      <c r="AT21">
        <v>3.9999999999999998E-6</v>
      </c>
      <c r="AU21">
        <v>-2.9999999999999997E-4</v>
      </c>
      <c r="AV21">
        <v>1.8100000000000001E-4</v>
      </c>
      <c r="AW21">
        <v>-2.0000000000000002E-5</v>
      </c>
      <c r="AX21">
        <v>-7.7859999999999999E-2</v>
      </c>
      <c r="AY21">
        <v>0</v>
      </c>
      <c r="AZ21">
        <v>9.8759999999999994E-3</v>
      </c>
      <c r="BA21">
        <v>3.1918000000000002E-2</v>
      </c>
      <c r="BB21">
        <v>3.5677E-2</v>
      </c>
      <c r="BC21">
        <v>2.6752999999999999E-2</v>
      </c>
      <c r="BD21">
        <v>1.3254E-2</v>
      </c>
      <c r="BE21">
        <v>1.8769999999999998E-2</v>
      </c>
      <c r="BF21">
        <v>1.3762E-2</v>
      </c>
      <c r="BG21">
        <v>3.7858999999999997E-2</v>
      </c>
      <c r="BH21">
        <v>2.0846E-2</v>
      </c>
      <c r="BI21">
        <v>3.0571000000000001E-2</v>
      </c>
      <c r="BJ21">
        <v>2.0663000000000001E-2</v>
      </c>
      <c r="BK21">
        <v>1.8665999999999999E-2</v>
      </c>
      <c r="BL21">
        <v>6.9337999999999997E-2</v>
      </c>
      <c r="BM21">
        <v>1.1331000000000001E-2</v>
      </c>
      <c r="BN21">
        <v>1.1875E-2</v>
      </c>
      <c r="BO21">
        <v>2.9139999999999999E-3</v>
      </c>
      <c r="BP21">
        <v>2.4912E-2</v>
      </c>
      <c r="BQ21">
        <v>3.6148E-2</v>
      </c>
      <c r="BR21">
        <v>3.6423999999999998E-2</v>
      </c>
      <c r="BS21">
        <v>0</v>
      </c>
      <c r="BT21">
        <v>0.214894</v>
      </c>
      <c r="BU21">
        <v>20.923100000000002</v>
      </c>
      <c r="BV21">
        <v>66.496499999999997</v>
      </c>
      <c r="BW21">
        <v>71.777699999999996</v>
      </c>
      <c r="BX21">
        <v>0.52151700000000001</v>
      </c>
      <c r="BY21">
        <v>71.218000000000004</v>
      </c>
      <c r="BZ21">
        <v>1.3938200000000001</v>
      </c>
      <c r="CA21">
        <v>-239.78</v>
      </c>
      <c r="CB21">
        <v>0.150224</v>
      </c>
      <c r="CC21">
        <v>6.2596400000000001</v>
      </c>
      <c r="CD21">
        <v>408.375</v>
      </c>
      <c r="CE21">
        <v>26.1388</v>
      </c>
      <c r="CF21">
        <v>-62.759</v>
      </c>
      <c r="CG21">
        <v>-163.13999999999999</v>
      </c>
      <c r="CH21">
        <v>9576.2099999999991</v>
      </c>
      <c r="CI21">
        <v>-60.173999999999999</v>
      </c>
      <c r="CJ21">
        <v>420.13400000000001</v>
      </c>
      <c r="CK21">
        <v>-4270.2</v>
      </c>
      <c r="CL21">
        <v>-1.4694</v>
      </c>
      <c r="CM21">
        <v>0</v>
      </c>
    </row>
    <row r="22" spans="1:91" x14ac:dyDescent="0.3">
      <c r="A22" t="s">
        <v>87</v>
      </c>
      <c r="B22">
        <v>11</v>
      </c>
      <c r="C22">
        <v>40</v>
      </c>
      <c r="D22">
        <v>20</v>
      </c>
      <c r="E22">
        <v>40</v>
      </c>
      <c r="F22">
        <v>3</v>
      </c>
      <c r="G22">
        <v>158</v>
      </c>
      <c r="H22">
        <v>18</v>
      </c>
      <c r="I22">
        <v>33.099899999999998</v>
      </c>
      <c r="J22">
        <v>8.3118999999999998E-2</v>
      </c>
      <c r="K22">
        <v>1.3466000000000001E-2</v>
      </c>
      <c r="L22">
        <v>2.1524999999999999E-2</v>
      </c>
      <c r="M22">
        <v>5.6831100000000001</v>
      </c>
      <c r="N22">
        <v>1.8742999999999999E-2</v>
      </c>
      <c r="O22">
        <v>1.034</v>
      </c>
      <c r="P22">
        <v>-2.0500000000000002E-3</v>
      </c>
      <c r="Q22">
        <v>59.713099999999997</v>
      </c>
      <c r="R22">
        <v>0.34067599999999998</v>
      </c>
      <c r="S22">
        <v>3.16E-3</v>
      </c>
      <c r="T22">
        <v>1.5883000000000001E-2</v>
      </c>
      <c r="U22">
        <v>-5.4559999999999997E-2</v>
      </c>
      <c r="V22">
        <v>1.1171E-2</v>
      </c>
      <c r="W22">
        <v>1.3877E-2</v>
      </c>
      <c r="X22">
        <v>1.905E-3</v>
      </c>
      <c r="Y22">
        <v>1.4349000000000001E-2</v>
      </c>
      <c r="Z22">
        <v>-1.5089999999999999E-2</v>
      </c>
      <c r="AA22">
        <v>-0.49053000000000002</v>
      </c>
      <c r="AB22">
        <v>0</v>
      </c>
      <c r="AC22">
        <v>99.505799999999994</v>
      </c>
      <c r="AD22">
        <v>8</v>
      </c>
      <c r="AF22">
        <v>4.0295100000000001</v>
      </c>
      <c r="AG22">
        <v>1.5659999999999999E-3</v>
      </c>
      <c r="AH22">
        <v>7.0200000000000004E-4</v>
      </c>
      <c r="AI22">
        <v>1.0640000000000001E-3</v>
      </c>
      <c r="AJ22">
        <v>0.39721800000000002</v>
      </c>
      <c r="AK22">
        <v>1.1509999999999999E-3</v>
      </c>
      <c r="AL22">
        <v>7.3466000000000004E-2</v>
      </c>
      <c r="AM22">
        <v>-6.9999999999999994E-5</v>
      </c>
      <c r="AN22">
        <v>3.56562</v>
      </c>
      <c r="AO22">
        <v>1.1831E-2</v>
      </c>
      <c r="AP22">
        <v>1.0399999999999999E-4</v>
      </c>
      <c r="AQ22">
        <v>5.4000000000000001E-4</v>
      </c>
      <c r="AR22">
        <v>-1.06E-3</v>
      </c>
      <c r="AS22">
        <v>7.4299999999999995E-4</v>
      </c>
      <c r="AT22">
        <v>9.19E-4</v>
      </c>
      <c r="AU22">
        <v>2.1000000000000001E-4</v>
      </c>
      <c r="AV22">
        <v>8.03E-4</v>
      </c>
      <c r="AW22">
        <v>-8.0999999999999996E-4</v>
      </c>
      <c r="AX22">
        <v>-8.3280000000000007E-2</v>
      </c>
      <c r="AY22">
        <v>0</v>
      </c>
      <c r="AZ22">
        <v>1.0076E-2</v>
      </c>
      <c r="BA22">
        <v>3.1972E-2</v>
      </c>
      <c r="BB22">
        <v>3.6267000000000001E-2</v>
      </c>
      <c r="BC22">
        <v>2.6872E-2</v>
      </c>
      <c r="BD22">
        <v>1.3254E-2</v>
      </c>
      <c r="BE22">
        <v>1.89E-2</v>
      </c>
      <c r="BF22">
        <v>1.3832000000000001E-2</v>
      </c>
      <c r="BG22">
        <v>3.6561000000000003E-2</v>
      </c>
      <c r="BH22">
        <v>2.0865999999999999E-2</v>
      </c>
      <c r="BI22">
        <v>2.8722000000000001E-2</v>
      </c>
      <c r="BJ22">
        <v>2.0889000000000001E-2</v>
      </c>
      <c r="BK22">
        <v>1.9383999999999998E-2</v>
      </c>
      <c r="BL22">
        <v>6.9208000000000006E-2</v>
      </c>
      <c r="BM22">
        <v>1.116E-2</v>
      </c>
      <c r="BN22">
        <v>1.1745999999999999E-2</v>
      </c>
      <c r="BO22">
        <v>2.8779999999999999E-3</v>
      </c>
      <c r="BP22">
        <v>2.4816999999999999E-2</v>
      </c>
      <c r="BQ22">
        <v>3.7043E-2</v>
      </c>
      <c r="BR22">
        <v>3.6132999999999998E-2</v>
      </c>
      <c r="BS22">
        <v>0</v>
      </c>
      <c r="BT22">
        <v>0.21460599999999999</v>
      </c>
      <c r="BU22">
        <v>25.302800000000001</v>
      </c>
      <c r="BV22">
        <v>138.76599999999999</v>
      </c>
      <c r="BW22">
        <v>69.467699999999994</v>
      </c>
      <c r="BX22">
        <v>0.49599700000000002</v>
      </c>
      <c r="BY22">
        <v>52.0824</v>
      </c>
      <c r="BZ22">
        <v>1.4448300000000001</v>
      </c>
      <c r="CA22">
        <v>-838.81</v>
      </c>
      <c r="CB22">
        <v>0.150703</v>
      </c>
      <c r="CC22">
        <v>5.7274099999999999</v>
      </c>
      <c r="CD22">
        <v>337.709</v>
      </c>
      <c r="CE22">
        <v>67.729399999999998</v>
      </c>
      <c r="CF22">
        <v>-72.546999999999997</v>
      </c>
      <c r="CG22">
        <v>51.635399999999997</v>
      </c>
      <c r="CH22">
        <v>43.931399999999996</v>
      </c>
      <c r="CI22">
        <v>88.008499999999998</v>
      </c>
      <c r="CJ22">
        <v>94.8369</v>
      </c>
      <c r="CK22">
        <v>-124.32</v>
      </c>
      <c r="CL22">
        <v>-0.88207999999999998</v>
      </c>
      <c r="CM22">
        <v>0</v>
      </c>
    </row>
    <row r="23" spans="1:91" x14ac:dyDescent="0.3">
      <c r="A23" t="s">
        <v>87</v>
      </c>
      <c r="B23">
        <v>11</v>
      </c>
      <c r="C23">
        <v>40</v>
      </c>
      <c r="D23">
        <v>20</v>
      </c>
      <c r="E23">
        <v>40</v>
      </c>
      <c r="F23">
        <v>3</v>
      </c>
      <c r="G23">
        <v>159</v>
      </c>
      <c r="H23">
        <v>19</v>
      </c>
      <c r="I23">
        <v>33.301299999999998</v>
      </c>
      <c r="J23">
        <v>4.9217999999999998E-2</v>
      </c>
      <c r="K23">
        <v>-1.1900000000000001E-2</v>
      </c>
      <c r="L23">
        <v>1.2614999999999999E-2</v>
      </c>
      <c r="M23">
        <v>9.7031600000000005</v>
      </c>
      <c r="N23">
        <v>1.2604000000000001E-2</v>
      </c>
      <c r="O23">
        <v>0.67546799999999996</v>
      </c>
      <c r="P23">
        <v>-1.1379999999999999E-2</v>
      </c>
      <c r="Q23">
        <v>55.576500000000003</v>
      </c>
      <c r="R23">
        <v>0.29396699999999998</v>
      </c>
      <c r="S23">
        <v>-9.0000000000000006E-5</v>
      </c>
      <c r="T23">
        <v>4.4824999999999997E-2</v>
      </c>
      <c r="U23">
        <v>2.5055000000000001E-2</v>
      </c>
      <c r="V23">
        <v>4.4730000000000004E-3</v>
      </c>
      <c r="W23">
        <v>6.0020000000000004E-3</v>
      </c>
      <c r="X23">
        <v>-2.1000000000000001E-4</v>
      </c>
      <c r="Y23">
        <v>4.4159999999999998E-3</v>
      </c>
      <c r="Z23">
        <v>-2.836E-2</v>
      </c>
      <c r="AA23">
        <v>-0.51507000000000003</v>
      </c>
      <c r="AB23">
        <v>0</v>
      </c>
      <c r="AC23">
        <v>99.142600000000002</v>
      </c>
      <c r="AD23">
        <v>8</v>
      </c>
      <c r="AF23">
        <v>4.0417500000000004</v>
      </c>
      <c r="AG23">
        <v>9.2400000000000002E-4</v>
      </c>
      <c r="AH23">
        <v>-6.2E-4</v>
      </c>
      <c r="AI23">
        <v>6.2200000000000005E-4</v>
      </c>
      <c r="AJ23">
        <v>0.67614399999999997</v>
      </c>
      <c r="AK23">
        <v>7.7200000000000001E-4</v>
      </c>
      <c r="AL23">
        <v>4.7847000000000001E-2</v>
      </c>
      <c r="AM23">
        <v>-4.0999999999999999E-4</v>
      </c>
      <c r="AN23">
        <v>3.3085599999999999</v>
      </c>
      <c r="AO23">
        <v>1.0178E-2</v>
      </c>
      <c r="AP23">
        <v>0</v>
      </c>
      <c r="AQ23">
        <v>1.519E-3</v>
      </c>
      <c r="AR23">
        <v>4.86E-4</v>
      </c>
      <c r="AS23">
        <v>2.9700000000000001E-4</v>
      </c>
      <c r="AT23">
        <v>3.9599999999999998E-4</v>
      </c>
      <c r="AU23">
        <v>-2.0000000000000002E-5</v>
      </c>
      <c r="AV23">
        <v>2.4699999999999999E-4</v>
      </c>
      <c r="AW23">
        <v>-1.5200000000000001E-3</v>
      </c>
      <c r="AX23">
        <v>-8.7190000000000004E-2</v>
      </c>
      <c r="AY23">
        <v>0</v>
      </c>
      <c r="AZ23">
        <v>9.9600000000000001E-3</v>
      </c>
      <c r="BA23">
        <v>3.1237000000000001E-2</v>
      </c>
      <c r="BB23">
        <v>3.5767E-2</v>
      </c>
      <c r="BC23">
        <v>2.6591E-2</v>
      </c>
      <c r="BD23">
        <v>1.3568999999999999E-2</v>
      </c>
      <c r="BE23">
        <v>1.8619E-2</v>
      </c>
      <c r="BF23">
        <v>1.4461999999999999E-2</v>
      </c>
      <c r="BG23">
        <v>3.6396999999999999E-2</v>
      </c>
      <c r="BH23">
        <v>2.0811E-2</v>
      </c>
      <c r="BI23">
        <v>3.0561999999999999E-2</v>
      </c>
      <c r="BJ23">
        <v>2.1191000000000002E-2</v>
      </c>
      <c r="BK23">
        <v>1.9057000000000001E-2</v>
      </c>
      <c r="BL23">
        <v>6.8404999999999994E-2</v>
      </c>
      <c r="BM23">
        <v>1.1815000000000001E-2</v>
      </c>
      <c r="BN23">
        <v>1.1821999999999999E-2</v>
      </c>
      <c r="BO23">
        <v>2.9220000000000001E-3</v>
      </c>
      <c r="BP23">
        <v>2.4782999999999999E-2</v>
      </c>
      <c r="BQ23">
        <v>3.6950999999999998E-2</v>
      </c>
      <c r="BR23">
        <v>3.4332000000000001E-2</v>
      </c>
      <c r="BS23">
        <v>0</v>
      </c>
      <c r="BT23">
        <v>0.21318500000000001</v>
      </c>
      <c r="BU23">
        <v>40.578699999999998</v>
      </c>
      <c r="BV23">
        <v>-151.34</v>
      </c>
      <c r="BW23">
        <v>116.247</v>
      </c>
      <c r="BX23">
        <v>0.37752799999999997</v>
      </c>
      <c r="BY23">
        <v>75.974500000000006</v>
      </c>
      <c r="BZ23">
        <v>1.92222</v>
      </c>
      <c r="CA23">
        <v>-148.97999999999999</v>
      </c>
      <c r="CB23">
        <v>0.156697</v>
      </c>
      <c r="CC23">
        <v>6.6827899999999998</v>
      </c>
      <c r="CD23">
        <v>-11975</v>
      </c>
      <c r="CE23">
        <v>24.437100000000001</v>
      </c>
      <c r="CF23">
        <v>158.31899999999999</v>
      </c>
      <c r="CG23">
        <v>135.23400000000001</v>
      </c>
      <c r="CH23">
        <v>101.13500000000001</v>
      </c>
      <c r="CI23">
        <v>-792.36</v>
      </c>
      <c r="CJ23">
        <v>306.16500000000002</v>
      </c>
      <c r="CK23">
        <v>-65.697999999999993</v>
      </c>
      <c r="CL23">
        <v>0</v>
      </c>
      <c r="CM23">
        <v>0</v>
      </c>
    </row>
    <row r="24" spans="1:91" x14ac:dyDescent="0.3">
      <c r="A24" t="s">
        <v>87</v>
      </c>
      <c r="B24">
        <v>11</v>
      </c>
      <c r="C24">
        <v>40</v>
      </c>
      <c r="D24">
        <v>20</v>
      </c>
      <c r="E24">
        <v>40</v>
      </c>
      <c r="F24">
        <v>3</v>
      </c>
      <c r="G24">
        <v>160</v>
      </c>
      <c r="H24">
        <v>20</v>
      </c>
      <c r="I24">
        <v>33.127899999999997</v>
      </c>
      <c r="J24">
        <v>5.6424000000000002E-2</v>
      </c>
      <c r="K24">
        <v>5.4409999999999997E-3</v>
      </c>
      <c r="L24">
        <v>3.5697E-2</v>
      </c>
      <c r="M24">
        <v>8.7484000000000002</v>
      </c>
      <c r="N24">
        <v>1.1993E-2</v>
      </c>
      <c r="O24">
        <v>1.17608</v>
      </c>
      <c r="P24">
        <v>-4.0200000000000001E-3</v>
      </c>
      <c r="Q24">
        <v>55.995800000000003</v>
      </c>
      <c r="R24">
        <v>0.33060699999999998</v>
      </c>
      <c r="S24">
        <v>1.4741000000000001E-2</v>
      </c>
      <c r="T24">
        <v>-1.08E-3</v>
      </c>
      <c r="U24">
        <v>-4.5769999999999998E-2</v>
      </c>
      <c r="V24">
        <v>1.3406E-2</v>
      </c>
      <c r="W24">
        <v>1.2078E-2</v>
      </c>
      <c r="X24">
        <v>2.7900000000000001E-4</v>
      </c>
      <c r="Y24">
        <v>1.5609E-2</v>
      </c>
      <c r="Z24">
        <v>-2.2679999999999999E-2</v>
      </c>
      <c r="AA24">
        <v>-0.64270000000000005</v>
      </c>
      <c r="AB24">
        <v>0</v>
      </c>
      <c r="AC24">
        <v>98.828299999999999</v>
      </c>
      <c r="AD24">
        <v>8</v>
      </c>
      <c r="AF24">
        <v>4.0437599999999998</v>
      </c>
      <c r="AG24">
        <v>1.0660000000000001E-3</v>
      </c>
      <c r="AH24">
        <v>2.8400000000000002E-4</v>
      </c>
      <c r="AI24">
        <v>1.769E-3</v>
      </c>
      <c r="AJ24">
        <v>0.61310900000000002</v>
      </c>
      <c r="AK24">
        <v>7.3899999999999997E-4</v>
      </c>
      <c r="AL24">
        <v>8.3785999999999999E-2</v>
      </c>
      <c r="AM24">
        <v>-1.4999999999999999E-4</v>
      </c>
      <c r="AN24">
        <v>3.35263</v>
      </c>
      <c r="AO24">
        <v>1.1512E-2</v>
      </c>
      <c r="AP24">
        <v>4.86E-4</v>
      </c>
      <c r="AQ24">
        <v>-4.0000000000000003E-5</v>
      </c>
      <c r="AR24">
        <v>-8.8999999999999995E-4</v>
      </c>
      <c r="AS24">
        <v>8.9400000000000005E-4</v>
      </c>
      <c r="AT24">
        <v>8.0199999999999998E-4</v>
      </c>
      <c r="AU24">
        <v>3.1000000000000001E-5</v>
      </c>
      <c r="AV24">
        <v>8.7600000000000004E-4</v>
      </c>
      <c r="AW24">
        <v>-1.2199999999999999E-3</v>
      </c>
      <c r="AX24">
        <v>-0.10942</v>
      </c>
      <c r="AY24">
        <v>0</v>
      </c>
      <c r="AZ24">
        <v>9.9050000000000006E-3</v>
      </c>
      <c r="BA24">
        <v>3.1247E-2</v>
      </c>
      <c r="BB24">
        <v>3.5182999999999999E-2</v>
      </c>
      <c r="BC24">
        <v>2.632E-2</v>
      </c>
      <c r="BD24">
        <v>1.3637E-2</v>
      </c>
      <c r="BE24">
        <v>1.8912000000000002E-2</v>
      </c>
      <c r="BF24">
        <v>1.3546000000000001E-2</v>
      </c>
      <c r="BG24">
        <v>3.7801000000000001E-2</v>
      </c>
      <c r="BH24">
        <v>2.0670999999999998E-2</v>
      </c>
      <c r="BI24">
        <v>3.0738000000000001E-2</v>
      </c>
      <c r="BJ24">
        <v>2.0109999999999999E-2</v>
      </c>
      <c r="BK24">
        <v>1.9321000000000001E-2</v>
      </c>
      <c r="BL24">
        <v>6.8819000000000005E-2</v>
      </c>
      <c r="BM24">
        <v>1.1421000000000001E-2</v>
      </c>
      <c r="BN24">
        <v>1.2009000000000001E-2</v>
      </c>
      <c r="BO24">
        <v>2.9009999999999999E-3</v>
      </c>
      <c r="BP24">
        <v>2.4797E-2</v>
      </c>
      <c r="BQ24">
        <v>3.6615000000000002E-2</v>
      </c>
      <c r="BR24">
        <v>3.5707999999999997E-2</v>
      </c>
      <c r="BS24">
        <v>0</v>
      </c>
      <c r="BT24">
        <v>0.21376600000000001</v>
      </c>
      <c r="BU24">
        <v>35.649000000000001</v>
      </c>
      <c r="BV24">
        <v>330.911</v>
      </c>
      <c r="BW24">
        <v>41.6464</v>
      </c>
      <c r="BX24">
        <v>0.39799400000000001</v>
      </c>
      <c r="BY24">
        <v>81.038799999999995</v>
      </c>
      <c r="BZ24">
        <v>1.3344800000000001</v>
      </c>
      <c r="CA24">
        <v>-441.56</v>
      </c>
      <c r="CB24">
        <v>0.15598500000000001</v>
      </c>
      <c r="CC24">
        <v>6.0986200000000004</v>
      </c>
      <c r="CD24">
        <v>70.625900000000001</v>
      </c>
      <c r="CE24">
        <v>-972.1</v>
      </c>
      <c r="CF24">
        <v>-86.117000000000004</v>
      </c>
      <c r="CG24">
        <v>44.148200000000003</v>
      </c>
      <c r="CH24">
        <v>51.454700000000003</v>
      </c>
      <c r="CI24">
        <v>601.80600000000004</v>
      </c>
      <c r="CJ24">
        <v>87.172200000000004</v>
      </c>
      <c r="CK24">
        <v>-81.558000000000007</v>
      </c>
      <c r="CL24">
        <v>0</v>
      </c>
      <c r="CM24">
        <v>0</v>
      </c>
    </row>
    <row r="25" spans="1:91" x14ac:dyDescent="0.3">
      <c r="A25" t="s">
        <v>87</v>
      </c>
      <c r="B25">
        <v>11</v>
      </c>
      <c r="C25">
        <v>40</v>
      </c>
      <c r="D25">
        <v>20</v>
      </c>
      <c r="E25">
        <v>40</v>
      </c>
      <c r="F25">
        <v>3</v>
      </c>
      <c r="G25">
        <v>161</v>
      </c>
      <c r="H25">
        <v>21</v>
      </c>
      <c r="I25">
        <v>33.344799999999999</v>
      </c>
      <c r="J25">
        <v>6.8592E-2</v>
      </c>
      <c r="K25">
        <v>-1.7940000000000001E-2</v>
      </c>
      <c r="L25">
        <v>3.7787000000000001E-2</v>
      </c>
      <c r="M25">
        <v>11.166</v>
      </c>
      <c r="N25">
        <v>1.3684999999999999E-2</v>
      </c>
      <c r="O25">
        <v>0.34733799999999998</v>
      </c>
      <c r="P25">
        <v>-1.5900000000000001E-3</v>
      </c>
      <c r="Q25">
        <v>54.426600000000001</v>
      </c>
      <c r="R25">
        <v>0.37066900000000003</v>
      </c>
      <c r="S25">
        <v>5.6410000000000002E-3</v>
      </c>
      <c r="T25">
        <v>1.1128000000000001E-2</v>
      </c>
      <c r="U25">
        <v>-5.0160000000000003E-2</v>
      </c>
      <c r="V25">
        <v>-4.3400000000000001E-3</v>
      </c>
      <c r="W25">
        <v>2.6218999999999999E-2</v>
      </c>
      <c r="X25">
        <v>5.9699999999999998E-4</v>
      </c>
      <c r="Y25">
        <v>1.3690000000000001E-2</v>
      </c>
      <c r="Z25">
        <v>-8.0099999999999998E-3</v>
      </c>
      <c r="AA25">
        <v>-0.56823000000000001</v>
      </c>
      <c r="AB25">
        <v>0</v>
      </c>
      <c r="AC25">
        <v>99.182500000000005</v>
      </c>
      <c r="AD25">
        <v>8</v>
      </c>
      <c r="AF25">
        <v>4.0415599999999996</v>
      </c>
      <c r="AG25">
        <v>1.2869999999999999E-3</v>
      </c>
      <c r="AH25">
        <v>-9.3000000000000005E-4</v>
      </c>
      <c r="AI25">
        <v>1.8600000000000001E-3</v>
      </c>
      <c r="AJ25">
        <v>0.77702400000000005</v>
      </c>
      <c r="AK25">
        <v>8.3699999999999996E-4</v>
      </c>
      <c r="AL25">
        <v>2.4570999999999999E-2</v>
      </c>
      <c r="AM25">
        <v>-6.0000000000000002E-5</v>
      </c>
      <c r="AN25">
        <v>3.2357200000000002</v>
      </c>
      <c r="AO25">
        <v>1.2815999999999999E-2</v>
      </c>
      <c r="AP25">
        <v>1.85E-4</v>
      </c>
      <c r="AQ25">
        <v>3.77E-4</v>
      </c>
      <c r="AR25">
        <v>-9.7000000000000005E-4</v>
      </c>
      <c r="AS25">
        <v>-2.9E-4</v>
      </c>
      <c r="AT25">
        <v>1.7290000000000001E-3</v>
      </c>
      <c r="AU25">
        <v>6.4999999999999994E-5</v>
      </c>
      <c r="AV25">
        <v>7.6300000000000001E-4</v>
      </c>
      <c r="AW25">
        <v>-4.2999999999999999E-4</v>
      </c>
      <c r="AX25">
        <v>-9.6060000000000006E-2</v>
      </c>
      <c r="AY25">
        <v>0</v>
      </c>
      <c r="AZ25">
        <v>1.0173E-2</v>
      </c>
      <c r="BA25">
        <v>3.0719E-2</v>
      </c>
      <c r="BB25">
        <v>3.7005000000000003E-2</v>
      </c>
      <c r="BC25">
        <v>2.5999000000000001E-2</v>
      </c>
      <c r="BD25">
        <v>1.3787000000000001E-2</v>
      </c>
      <c r="BE25">
        <v>1.8817E-2</v>
      </c>
      <c r="BF25">
        <v>1.3873E-2</v>
      </c>
      <c r="BG25">
        <v>3.7235999999999998E-2</v>
      </c>
      <c r="BH25">
        <v>2.0802000000000001E-2</v>
      </c>
      <c r="BI25">
        <v>2.8650999999999999E-2</v>
      </c>
      <c r="BJ25">
        <v>2.0451E-2</v>
      </c>
      <c r="BK25">
        <v>1.9688000000000001E-2</v>
      </c>
      <c r="BL25">
        <v>6.9319000000000006E-2</v>
      </c>
      <c r="BM25">
        <v>1.1642E-2</v>
      </c>
      <c r="BN25">
        <v>1.1795E-2</v>
      </c>
      <c r="BO25">
        <v>2.8960000000000001E-3</v>
      </c>
      <c r="BP25">
        <v>2.4766E-2</v>
      </c>
      <c r="BQ25">
        <v>3.6561000000000003E-2</v>
      </c>
      <c r="BR25">
        <v>3.4070000000000003E-2</v>
      </c>
      <c r="BS25">
        <v>0</v>
      </c>
      <c r="BT25">
        <v>0.21269199999999999</v>
      </c>
      <c r="BU25">
        <v>29.214700000000001</v>
      </c>
      <c r="BV25">
        <v>-103.42</v>
      </c>
      <c r="BW25">
        <v>38.968000000000004</v>
      </c>
      <c r="BX25">
        <v>0.351628</v>
      </c>
      <c r="BY25">
        <v>70.755899999999997</v>
      </c>
      <c r="BZ25">
        <v>3.0024799999999998</v>
      </c>
      <c r="CA25">
        <v>-1101.0999999999999</v>
      </c>
      <c r="CB25">
        <v>0.158385</v>
      </c>
      <c r="CC25">
        <v>5.3529900000000001</v>
      </c>
      <c r="CD25">
        <v>185.74799999999999</v>
      </c>
      <c r="CE25">
        <v>97.585099999999997</v>
      </c>
      <c r="CF25">
        <v>-79.096999999999994</v>
      </c>
      <c r="CG25">
        <v>-135.94</v>
      </c>
      <c r="CH25">
        <v>23.7453</v>
      </c>
      <c r="CI25">
        <v>281.01600000000002</v>
      </c>
      <c r="CJ25">
        <v>99.165700000000001</v>
      </c>
      <c r="CK25">
        <v>-231.62</v>
      </c>
      <c r="CL25">
        <v>0</v>
      </c>
      <c r="CM25">
        <v>0</v>
      </c>
    </row>
    <row r="26" spans="1:91" x14ac:dyDescent="0.3">
      <c r="A26" t="s">
        <v>87</v>
      </c>
      <c r="B26">
        <v>11</v>
      </c>
      <c r="C26">
        <v>40</v>
      </c>
      <c r="D26">
        <v>20</v>
      </c>
      <c r="E26">
        <v>40</v>
      </c>
      <c r="F26">
        <v>3</v>
      </c>
      <c r="G26">
        <v>162</v>
      </c>
      <c r="H26">
        <v>22</v>
      </c>
      <c r="I26">
        <v>33.4542</v>
      </c>
      <c r="J26">
        <v>3.6225E-2</v>
      </c>
      <c r="K26">
        <v>1.4099E-2</v>
      </c>
      <c r="L26">
        <v>2.3435000000000001E-2</v>
      </c>
      <c r="M26">
        <v>11.634399999999999</v>
      </c>
      <c r="N26">
        <v>1.3495999999999999E-2</v>
      </c>
      <c r="O26">
        <v>0.12867500000000001</v>
      </c>
      <c r="P26">
        <v>1.3738E-2</v>
      </c>
      <c r="Q26">
        <v>54.129800000000003</v>
      </c>
      <c r="R26">
        <v>0.32867800000000003</v>
      </c>
      <c r="S26">
        <v>5.8259999999999996E-3</v>
      </c>
      <c r="T26">
        <v>1.7266E-2</v>
      </c>
      <c r="U26">
        <v>-2.4799999999999999E-2</v>
      </c>
      <c r="V26">
        <v>-6.3699999999999998E-3</v>
      </c>
      <c r="W26">
        <v>8.1989999999999997E-3</v>
      </c>
      <c r="X26">
        <v>-4.8000000000000001E-4</v>
      </c>
      <c r="Y26">
        <v>2.7161000000000001E-2</v>
      </c>
      <c r="Z26">
        <v>-5.5129999999999998E-2</v>
      </c>
      <c r="AA26">
        <v>-0.54952999999999996</v>
      </c>
      <c r="AB26">
        <v>0</v>
      </c>
      <c r="AC26">
        <v>99.198899999999995</v>
      </c>
      <c r="AD26">
        <v>8</v>
      </c>
      <c r="AF26">
        <v>4.0482699999999996</v>
      </c>
      <c r="AG26">
        <v>6.78E-4</v>
      </c>
      <c r="AH26">
        <v>7.2999999999999996E-4</v>
      </c>
      <c r="AI26">
        <v>1.152E-3</v>
      </c>
      <c r="AJ26">
        <v>0.80831399999999998</v>
      </c>
      <c r="AK26">
        <v>8.2399999999999997E-4</v>
      </c>
      <c r="AL26">
        <v>9.0880000000000006E-3</v>
      </c>
      <c r="AM26">
        <v>4.9399999999999997E-4</v>
      </c>
      <c r="AN26">
        <v>3.2128700000000001</v>
      </c>
      <c r="AO26">
        <v>1.1346E-2</v>
      </c>
      <c r="AP26">
        <v>1.9000000000000001E-4</v>
      </c>
      <c r="AQ26">
        <v>5.8299999999999997E-4</v>
      </c>
      <c r="AR26">
        <v>-4.8000000000000001E-4</v>
      </c>
      <c r="AS26">
        <v>-4.2000000000000002E-4</v>
      </c>
      <c r="AT26">
        <v>5.4000000000000001E-4</v>
      </c>
      <c r="AU26">
        <v>-5.0000000000000002E-5</v>
      </c>
      <c r="AV26">
        <v>1.5120000000000001E-3</v>
      </c>
      <c r="AW26">
        <v>-2.9499999999999999E-3</v>
      </c>
      <c r="AX26">
        <v>-9.2740000000000003E-2</v>
      </c>
      <c r="AY26">
        <v>0</v>
      </c>
      <c r="AZ26">
        <v>9.4560000000000009E-3</v>
      </c>
      <c r="BA26">
        <v>3.1456999999999999E-2</v>
      </c>
      <c r="BB26">
        <v>3.585E-2</v>
      </c>
      <c r="BC26">
        <v>2.6661000000000001E-2</v>
      </c>
      <c r="BD26">
        <v>1.3554E-2</v>
      </c>
      <c r="BE26">
        <v>1.8622E-2</v>
      </c>
      <c r="BF26">
        <v>1.4076E-2</v>
      </c>
      <c r="BG26">
        <v>3.7240000000000002E-2</v>
      </c>
      <c r="BH26">
        <v>2.0433E-2</v>
      </c>
      <c r="BI26">
        <v>2.9756999999999999E-2</v>
      </c>
      <c r="BJ26">
        <v>2.0607E-2</v>
      </c>
      <c r="BK26">
        <v>1.9122E-2</v>
      </c>
      <c r="BL26">
        <v>6.8304000000000004E-2</v>
      </c>
      <c r="BM26">
        <v>1.17E-2</v>
      </c>
      <c r="BN26">
        <v>1.223E-2</v>
      </c>
      <c r="BO26">
        <v>2.9150000000000001E-3</v>
      </c>
      <c r="BP26">
        <v>2.4589E-2</v>
      </c>
      <c r="BQ26">
        <v>3.7423999999999999E-2</v>
      </c>
      <c r="BR26">
        <v>3.3803E-2</v>
      </c>
      <c r="BS26">
        <v>0</v>
      </c>
      <c r="BT26">
        <v>0.21230299999999999</v>
      </c>
      <c r="BU26">
        <v>54.795200000000001</v>
      </c>
      <c r="BV26">
        <v>131.083</v>
      </c>
      <c r="BW26">
        <v>63.415500000000002</v>
      </c>
      <c r="BX26">
        <v>0.34438999999999997</v>
      </c>
      <c r="BY26">
        <v>71.015799999999999</v>
      </c>
      <c r="BZ26">
        <v>6.6495499999999996</v>
      </c>
      <c r="CA26">
        <v>129.58000000000001</v>
      </c>
      <c r="CB26">
        <v>0.15890199999999999</v>
      </c>
      <c r="CC26">
        <v>6.0094500000000002</v>
      </c>
      <c r="CD26">
        <v>181.23</v>
      </c>
      <c r="CE26">
        <v>61.594900000000003</v>
      </c>
      <c r="CF26">
        <v>-158.32</v>
      </c>
      <c r="CG26">
        <v>-92.686999999999998</v>
      </c>
      <c r="CH26">
        <v>76.769800000000004</v>
      </c>
      <c r="CI26">
        <v>-351.25</v>
      </c>
      <c r="CJ26">
        <v>49.978400000000001</v>
      </c>
      <c r="CK26">
        <v>-33.921999999999997</v>
      </c>
      <c r="CL26">
        <v>0</v>
      </c>
      <c r="CM26">
        <v>0</v>
      </c>
    </row>
    <row r="27" spans="1:91" x14ac:dyDescent="0.3">
      <c r="A27" t="s">
        <v>87</v>
      </c>
      <c r="B27">
        <v>11</v>
      </c>
      <c r="C27">
        <v>40</v>
      </c>
      <c r="D27">
        <v>20</v>
      </c>
      <c r="E27">
        <v>40</v>
      </c>
      <c r="F27">
        <v>3</v>
      </c>
      <c r="G27">
        <v>163</v>
      </c>
      <c r="H27">
        <v>23</v>
      </c>
      <c r="I27">
        <v>33.435000000000002</v>
      </c>
      <c r="J27">
        <v>6.3903000000000001E-2</v>
      </c>
      <c r="K27">
        <v>-4.6789999999999998E-2</v>
      </c>
      <c r="L27">
        <v>-3.9500000000000004E-3</v>
      </c>
      <c r="M27">
        <v>11.261699999999999</v>
      </c>
      <c r="N27">
        <v>-4.79E-3</v>
      </c>
      <c r="O27">
        <v>0.15011099999999999</v>
      </c>
      <c r="P27">
        <v>1.5689999999999999E-2</v>
      </c>
      <c r="Q27">
        <v>54.507100000000001</v>
      </c>
      <c r="R27">
        <v>0.31187999999999999</v>
      </c>
      <c r="S27">
        <v>8.6090000000000003E-3</v>
      </c>
      <c r="T27">
        <v>2.7091E-2</v>
      </c>
      <c r="U27">
        <v>3.7511999999999997E-2</v>
      </c>
      <c r="V27">
        <v>-2.0100000000000001E-3</v>
      </c>
      <c r="W27">
        <v>1.3764E-2</v>
      </c>
      <c r="X27">
        <v>1.567E-3</v>
      </c>
      <c r="Y27">
        <v>3.0040000000000002E-3</v>
      </c>
      <c r="Z27">
        <v>-1.2200000000000001E-2</v>
      </c>
      <c r="AA27">
        <v>-0.54717000000000005</v>
      </c>
      <c r="AB27">
        <v>0</v>
      </c>
      <c r="AC27">
        <v>99.22</v>
      </c>
      <c r="AD27">
        <v>8</v>
      </c>
      <c r="AF27">
        <v>4.0491299999999999</v>
      </c>
      <c r="AG27">
        <v>1.1980000000000001E-3</v>
      </c>
      <c r="AH27">
        <v>-2.4199999999999998E-3</v>
      </c>
      <c r="AI27">
        <v>-1.9000000000000001E-4</v>
      </c>
      <c r="AJ27">
        <v>0.78303199999999995</v>
      </c>
      <c r="AK27">
        <v>-2.9E-4</v>
      </c>
      <c r="AL27">
        <v>1.061E-2</v>
      </c>
      <c r="AM27">
        <v>5.6499999999999996E-4</v>
      </c>
      <c r="AN27">
        <v>3.2378100000000001</v>
      </c>
      <c r="AO27">
        <v>1.0775E-2</v>
      </c>
      <c r="AP27">
        <v>2.8200000000000002E-4</v>
      </c>
      <c r="AQ27">
        <v>9.1600000000000004E-4</v>
      </c>
      <c r="AR27">
        <v>7.2599999999999997E-4</v>
      </c>
      <c r="AS27">
        <v>-1.2999999999999999E-4</v>
      </c>
      <c r="AT27">
        <v>9.0700000000000004E-4</v>
      </c>
      <c r="AU27">
        <v>1.7200000000000001E-4</v>
      </c>
      <c r="AV27">
        <v>1.6699999999999999E-4</v>
      </c>
      <c r="AW27">
        <v>-6.4999999999999997E-4</v>
      </c>
      <c r="AX27">
        <v>-9.2420000000000002E-2</v>
      </c>
      <c r="AY27">
        <v>0</v>
      </c>
      <c r="AZ27">
        <v>1.0296E-2</v>
      </c>
      <c r="BA27">
        <v>3.0859999999999999E-2</v>
      </c>
      <c r="BB27">
        <v>3.6441000000000001E-2</v>
      </c>
      <c r="BC27">
        <v>2.6401000000000001E-2</v>
      </c>
      <c r="BD27">
        <v>1.3245E-2</v>
      </c>
      <c r="BE27">
        <v>1.9130000000000001E-2</v>
      </c>
      <c r="BF27">
        <v>1.3698E-2</v>
      </c>
      <c r="BG27">
        <v>3.6089999999999997E-2</v>
      </c>
      <c r="BH27">
        <v>2.0615999999999999E-2</v>
      </c>
      <c r="BI27">
        <v>3.1747999999999998E-2</v>
      </c>
      <c r="BJ27">
        <v>2.0227999999999999E-2</v>
      </c>
      <c r="BK27">
        <v>1.9538E-2</v>
      </c>
      <c r="BL27">
        <v>6.7475999999999994E-2</v>
      </c>
      <c r="BM27">
        <v>1.1689E-2</v>
      </c>
      <c r="BN27">
        <v>1.2045999999999999E-2</v>
      </c>
      <c r="BO27">
        <v>2.8960000000000001E-3</v>
      </c>
      <c r="BP27">
        <v>2.4563000000000001E-2</v>
      </c>
      <c r="BQ27">
        <v>3.6899000000000001E-2</v>
      </c>
      <c r="BR27">
        <v>3.5747000000000001E-2</v>
      </c>
      <c r="BS27">
        <v>0</v>
      </c>
      <c r="BT27">
        <v>0.212585</v>
      </c>
      <c r="BU27">
        <v>31.348199999999999</v>
      </c>
      <c r="BV27">
        <v>-38.024000000000001</v>
      </c>
      <c r="BW27">
        <v>-362.3</v>
      </c>
      <c r="BX27">
        <v>0.34991899999999998</v>
      </c>
      <c r="BY27">
        <v>-202.67</v>
      </c>
      <c r="BZ27">
        <v>5.7354500000000002</v>
      </c>
      <c r="CA27">
        <v>110.282</v>
      </c>
      <c r="CB27">
        <v>0.158357</v>
      </c>
      <c r="CC27">
        <v>6.5227899999999996</v>
      </c>
      <c r="CD27">
        <v>120.795</v>
      </c>
      <c r="CE27">
        <v>40.5349</v>
      </c>
      <c r="CF27">
        <v>104.551</v>
      </c>
      <c r="CG27">
        <v>-295.89</v>
      </c>
      <c r="CH27">
        <v>45.392800000000001</v>
      </c>
      <c r="CI27">
        <v>107.488</v>
      </c>
      <c r="CJ27">
        <v>445.73</v>
      </c>
      <c r="CK27">
        <v>-153.31</v>
      </c>
      <c r="CL27">
        <v>0</v>
      </c>
      <c r="CM27">
        <v>0</v>
      </c>
    </row>
    <row r="28" spans="1:91" x14ac:dyDescent="0.3">
      <c r="A28" t="s">
        <v>87</v>
      </c>
      <c r="B28">
        <v>11</v>
      </c>
      <c r="C28">
        <v>40</v>
      </c>
      <c r="D28">
        <v>20</v>
      </c>
      <c r="E28">
        <v>40</v>
      </c>
      <c r="F28">
        <v>3</v>
      </c>
      <c r="G28">
        <v>164</v>
      </c>
      <c r="H28">
        <v>24</v>
      </c>
      <c r="I28">
        <v>33.244300000000003</v>
      </c>
      <c r="J28">
        <v>4.8307999999999997E-2</v>
      </c>
      <c r="K28">
        <v>2.9898999999999998E-2</v>
      </c>
      <c r="L28">
        <v>7.2849999999999998E-3</v>
      </c>
      <c r="M28">
        <v>7.4878900000000002</v>
      </c>
      <c r="N28">
        <v>-1.4999999999999999E-4</v>
      </c>
      <c r="O28">
        <v>0.75607400000000002</v>
      </c>
      <c r="P28">
        <v>2.1835E-2</v>
      </c>
      <c r="Q28">
        <v>57.813699999999997</v>
      </c>
      <c r="R28">
        <v>0.34974699999999997</v>
      </c>
      <c r="S28">
        <v>9.3179999999999999E-3</v>
      </c>
      <c r="T28">
        <v>-5.4099999999999999E-3</v>
      </c>
      <c r="U28">
        <v>4.8659000000000001E-2</v>
      </c>
      <c r="V28">
        <v>-9.3000000000000005E-4</v>
      </c>
      <c r="W28">
        <v>6.6600000000000003E-4</v>
      </c>
      <c r="X28">
        <v>4.7899999999999999E-4</v>
      </c>
      <c r="Y28">
        <v>1.9323E-2</v>
      </c>
      <c r="Z28">
        <v>-1.9019999999999999E-2</v>
      </c>
      <c r="AA28">
        <v>-0.53037000000000001</v>
      </c>
      <c r="AB28">
        <v>0</v>
      </c>
      <c r="AC28">
        <v>99.281599999999997</v>
      </c>
      <c r="AD28">
        <v>8</v>
      </c>
      <c r="AF28">
        <v>4.0454800000000004</v>
      </c>
      <c r="AG28">
        <v>9.1E-4</v>
      </c>
      <c r="AH28">
        <v>1.557E-3</v>
      </c>
      <c r="AI28">
        <v>3.6000000000000002E-4</v>
      </c>
      <c r="AJ28">
        <v>0.52315500000000004</v>
      </c>
      <c r="AK28">
        <v>-1.0000000000000001E-5</v>
      </c>
      <c r="AL28">
        <v>5.3698000000000003E-2</v>
      </c>
      <c r="AM28">
        <v>7.9000000000000001E-4</v>
      </c>
      <c r="AN28">
        <v>3.4508200000000002</v>
      </c>
      <c r="AO28">
        <v>1.2141000000000001E-2</v>
      </c>
      <c r="AP28">
        <v>3.0600000000000001E-4</v>
      </c>
      <c r="AQ28">
        <v>-1.8000000000000001E-4</v>
      </c>
      <c r="AR28">
        <v>9.4700000000000003E-4</v>
      </c>
      <c r="AS28">
        <v>-6.0000000000000002E-5</v>
      </c>
      <c r="AT28">
        <v>4.3999999999999999E-5</v>
      </c>
      <c r="AU28">
        <v>5.3000000000000001E-5</v>
      </c>
      <c r="AV28">
        <v>1.0809999999999999E-3</v>
      </c>
      <c r="AW28">
        <v>-1.0200000000000001E-3</v>
      </c>
      <c r="AX28">
        <v>-9.0010000000000007E-2</v>
      </c>
      <c r="AY28">
        <v>0</v>
      </c>
      <c r="AZ28">
        <v>9.9939999999999994E-3</v>
      </c>
      <c r="BA28">
        <v>3.2103E-2</v>
      </c>
      <c r="BB28">
        <v>3.6295000000000001E-2</v>
      </c>
      <c r="BC28">
        <v>2.6315000000000002E-2</v>
      </c>
      <c r="BD28">
        <v>1.3273E-2</v>
      </c>
      <c r="BE28">
        <v>1.8883E-2</v>
      </c>
      <c r="BF28">
        <v>1.4258E-2</v>
      </c>
      <c r="BG28">
        <v>3.6415999999999997E-2</v>
      </c>
      <c r="BH28">
        <v>2.0834999999999999E-2</v>
      </c>
      <c r="BI28">
        <v>2.9562000000000001E-2</v>
      </c>
      <c r="BJ28">
        <v>2.0511000000000001E-2</v>
      </c>
      <c r="BK28">
        <v>1.993E-2</v>
      </c>
      <c r="BL28">
        <v>6.8038000000000001E-2</v>
      </c>
      <c r="BM28">
        <v>1.1534000000000001E-2</v>
      </c>
      <c r="BN28">
        <v>1.1927E-2</v>
      </c>
      <c r="BO28">
        <v>2.9129999999999998E-3</v>
      </c>
      <c r="BP28">
        <v>2.4735E-2</v>
      </c>
      <c r="BQ28">
        <v>3.6679999999999997E-2</v>
      </c>
      <c r="BR28">
        <v>3.6021999999999998E-2</v>
      </c>
      <c r="BS28">
        <v>0</v>
      </c>
      <c r="BT28">
        <v>0.21377399999999999</v>
      </c>
      <c r="BU28">
        <v>42.3536</v>
      </c>
      <c r="BV28">
        <v>63.416899999999998</v>
      </c>
      <c r="BW28">
        <v>198.161</v>
      </c>
      <c r="BX28">
        <v>0.43021700000000002</v>
      </c>
      <c r="BY28">
        <v>-6454.8</v>
      </c>
      <c r="BZ28">
        <v>1.77501</v>
      </c>
      <c r="CA28">
        <v>80.448999999999998</v>
      </c>
      <c r="CB28">
        <v>0.15332999999999999</v>
      </c>
      <c r="CC28">
        <v>5.7024999999999997</v>
      </c>
      <c r="CD28">
        <v>113.221</v>
      </c>
      <c r="CE28">
        <v>-199.07</v>
      </c>
      <c r="CF28">
        <v>81.417599999999993</v>
      </c>
      <c r="CG28">
        <v>-630.70000000000005</v>
      </c>
      <c r="CH28">
        <v>912.15899999999999</v>
      </c>
      <c r="CI28">
        <v>352.21199999999999</v>
      </c>
      <c r="CJ28">
        <v>70.374300000000005</v>
      </c>
      <c r="CK28">
        <v>-97.539000000000001</v>
      </c>
      <c r="CL28">
        <v>0</v>
      </c>
      <c r="CM28">
        <v>0</v>
      </c>
    </row>
    <row r="29" spans="1:91" x14ac:dyDescent="0.3">
      <c r="A29" t="s">
        <v>87</v>
      </c>
      <c r="B29">
        <v>11</v>
      </c>
      <c r="C29">
        <v>40</v>
      </c>
      <c r="D29">
        <v>20</v>
      </c>
      <c r="E29">
        <v>40</v>
      </c>
      <c r="F29">
        <v>3</v>
      </c>
      <c r="G29">
        <v>165</v>
      </c>
      <c r="H29">
        <v>25</v>
      </c>
      <c r="I29">
        <v>33.245100000000001</v>
      </c>
      <c r="J29">
        <v>4.5356E-2</v>
      </c>
      <c r="K29">
        <v>-1.1379999999999999E-2</v>
      </c>
      <c r="L29">
        <v>-4.79E-3</v>
      </c>
      <c r="M29">
        <v>8.0215399999999999</v>
      </c>
      <c r="N29">
        <v>3.0379999999999999E-3</v>
      </c>
      <c r="O29">
        <v>0.55228200000000005</v>
      </c>
      <c r="P29">
        <v>2.2009999999999998E-3</v>
      </c>
      <c r="Q29">
        <v>57.560499999999998</v>
      </c>
      <c r="R29">
        <v>0.32446900000000001</v>
      </c>
      <c r="S29">
        <v>-7.6699999999999997E-3</v>
      </c>
      <c r="T29">
        <v>1.0191E-2</v>
      </c>
      <c r="U29">
        <v>4.8031999999999998E-2</v>
      </c>
      <c r="V29">
        <v>6.0039999999999998E-3</v>
      </c>
      <c r="W29">
        <v>8.5220000000000001E-3</v>
      </c>
      <c r="X29">
        <v>-8.0000000000000007E-5</v>
      </c>
      <c r="Y29">
        <v>1.3094E-2</v>
      </c>
      <c r="Z29">
        <v>-2.8330000000000001E-2</v>
      </c>
      <c r="AA29">
        <v>-0.46500000000000002</v>
      </c>
      <c r="AB29">
        <v>0</v>
      </c>
      <c r="AC29">
        <v>99.323099999999997</v>
      </c>
      <c r="AD29">
        <v>8</v>
      </c>
      <c r="AF29">
        <v>4.0381200000000002</v>
      </c>
      <c r="AG29">
        <v>8.5300000000000003E-4</v>
      </c>
      <c r="AH29">
        <v>-5.9000000000000003E-4</v>
      </c>
      <c r="AI29">
        <v>-2.4000000000000001E-4</v>
      </c>
      <c r="AJ29">
        <v>0.55940500000000004</v>
      </c>
      <c r="AK29">
        <v>1.8599999999999999E-4</v>
      </c>
      <c r="AL29">
        <v>3.9151999999999999E-2</v>
      </c>
      <c r="AM29">
        <v>7.8999999999999996E-5</v>
      </c>
      <c r="AN29">
        <v>3.42937</v>
      </c>
      <c r="AO29">
        <v>1.1243E-2</v>
      </c>
      <c r="AP29">
        <v>-2.5000000000000001E-4</v>
      </c>
      <c r="AQ29">
        <v>3.4600000000000001E-4</v>
      </c>
      <c r="AR29">
        <v>9.3300000000000002E-4</v>
      </c>
      <c r="AS29">
        <v>3.9800000000000002E-4</v>
      </c>
      <c r="AT29">
        <v>5.6300000000000002E-4</v>
      </c>
      <c r="AU29">
        <v>-1.0000000000000001E-5</v>
      </c>
      <c r="AV29">
        <v>7.3099999999999999E-4</v>
      </c>
      <c r="AW29">
        <v>-1.5200000000000001E-3</v>
      </c>
      <c r="AX29">
        <v>-7.8770000000000007E-2</v>
      </c>
      <c r="AY29">
        <v>0</v>
      </c>
      <c r="AZ29">
        <v>9.9959999999999997E-3</v>
      </c>
      <c r="BA29">
        <v>3.0661000000000001E-2</v>
      </c>
      <c r="BB29">
        <v>3.5306999999999998E-2</v>
      </c>
      <c r="BC29">
        <v>2.6904999999999998E-2</v>
      </c>
      <c r="BD29">
        <v>1.336E-2</v>
      </c>
      <c r="BE29">
        <v>1.8758E-2</v>
      </c>
      <c r="BF29">
        <v>1.4024999999999999E-2</v>
      </c>
      <c r="BG29">
        <v>3.6738E-2</v>
      </c>
      <c r="BH29">
        <v>2.0632000000000001E-2</v>
      </c>
      <c r="BI29">
        <v>3.0913E-2</v>
      </c>
      <c r="BJ29">
        <v>2.0816999999999999E-2</v>
      </c>
      <c r="BK29">
        <v>1.9248000000000001E-2</v>
      </c>
      <c r="BL29">
        <v>6.7782999999999996E-2</v>
      </c>
      <c r="BM29">
        <v>1.1341E-2</v>
      </c>
      <c r="BN29">
        <v>1.1912000000000001E-2</v>
      </c>
      <c r="BO29">
        <v>2.9250000000000001E-3</v>
      </c>
      <c r="BP29">
        <v>2.4806999999999999E-2</v>
      </c>
      <c r="BQ29">
        <v>3.7224E-2</v>
      </c>
      <c r="BR29">
        <v>3.3487999999999997E-2</v>
      </c>
      <c r="BS29">
        <v>0</v>
      </c>
      <c r="BT29">
        <v>0.213861</v>
      </c>
      <c r="BU29">
        <v>43.141399999999997</v>
      </c>
      <c r="BV29">
        <v>-156.27000000000001</v>
      </c>
      <c r="BW29">
        <v>-304.41000000000003</v>
      </c>
      <c r="BX29">
        <v>0.41560200000000003</v>
      </c>
      <c r="BY29">
        <v>315.17599999999999</v>
      </c>
      <c r="BZ29">
        <v>2.1745999999999999</v>
      </c>
      <c r="CA29">
        <v>788.66700000000003</v>
      </c>
      <c r="CB29">
        <v>0.15379999999999999</v>
      </c>
      <c r="CC29">
        <v>6.2157600000000004</v>
      </c>
      <c r="CD29">
        <v>-136.97</v>
      </c>
      <c r="CE29">
        <v>104.122</v>
      </c>
      <c r="CF29">
        <v>82.168000000000006</v>
      </c>
      <c r="CG29">
        <v>96.955600000000004</v>
      </c>
      <c r="CH29">
        <v>72.006500000000003</v>
      </c>
      <c r="CI29">
        <v>-2111.1</v>
      </c>
      <c r="CJ29">
        <v>103.82</v>
      </c>
      <c r="CK29">
        <v>-66.262</v>
      </c>
      <c r="CL29">
        <v>0</v>
      </c>
      <c r="CM29">
        <v>0</v>
      </c>
    </row>
    <row r="30" spans="1:91" x14ac:dyDescent="0.3">
      <c r="A30" t="s">
        <v>87</v>
      </c>
      <c r="B30">
        <v>11</v>
      </c>
      <c r="C30">
        <v>40</v>
      </c>
      <c r="D30">
        <v>20</v>
      </c>
      <c r="E30">
        <v>40</v>
      </c>
      <c r="F30">
        <v>3</v>
      </c>
      <c r="G30">
        <v>166</v>
      </c>
      <c r="H30">
        <v>26</v>
      </c>
      <c r="I30">
        <v>33.192</v>
      </c>
      <c r="J30">
        <v>3.6546000000000002E-2</v>
      </c>
      <c r="K30">
        <v>1.3788E-2</v>
      </c>
      <c r="L30">
        <v>1.5108999999999999E-2</v>
      </c>
      <c r="M30">
        <v>7.8147200000000003</v>
      </c>
      <c r="N30">
        <v>2.8219999999999999E-3</v>
      </c>
      <c r="O30">
        <v>0.55625000000000002</v>
      </c>
      <c r="P30">
        <v>-2.7029999999999998E-2</v>
      </c>
      <c r="Q30">
        <v>57.8887</v>
      </c>
      <c r="R30">
        <v>0.28805599999999998</v>
      </c>
      <c r="S30">
        <v>-1.03E-2</v>
      </c>
      <c r="T30">
        <v>2.4822E-2</v>
      </c>
      <c r="U30">
        <v>-1.77E-2</v>
      </c>
      <c r="V30">
        <v>-5.2100000000000002E-3</v>
      </c>
      <c r="W30">
        <v>4.3909999999999999E-3</v>
      </c>
      <c r="X30">
        <v>1.013E-3</v>
      </c>
      <c r="Y30">
        <v>-4.6499999999999996E-3</v>
      </c>
      <c r="Z30">
        <v>-4.3770000000000003E-2</v>
      </c>
      <c r="AA30">
        <v>-0.54381999999999997</v>
      </c>
      <c r="AB30">
        <v>0</v>
      </c>
      <c r="AC30">
        <v>99.1858</v>
      </c>
      <c r="AD30">
        <v>8</v>
      </c>
      <c r="AF30">
        <v>4.0409100000000002</v>
      </c>
      <c r="AG30">
        <v>6.8900000000000005E-4</v>
      </c>
      <c r="AH30">
        <v>7.18E-4</v>
      </c>
      <c r="AI30">
        <v>7.4700000000000005E-4</v>
      </c>
      <c r="AJ30">
        <v>0.54623100000000002</v>
      </c>
      <c r="AK30">
        <v>1.73E-4</v>
      </c>
      <c r="AL30">
        <v>3.9523999999999997E-2</v>
      </c>
      <c r="AM30">
        <v>-9.7999999999999997E-4</v>
      </c>
      <c r="AN30">
        <v>3.4568300000000001</v>
      </c>
      <c r="AO30">
        <v>1.0004000000000001E-2</v>
      </c>
      <c r="AP30">
        <v>-3.4000000000000002E-4</v>
      </c>
      <c r="AQ30">
        <v>8.4400000000000002E-4</v>
      </c>
      <c r="AR30">
        <v>-3.4000000000000002E-4</v>
      </c>
      <c r="AS30">
        <v>-3.5E-4</v>
      </c>
      <c r="AT30">
        <v>2.9100000000000003E-4</v>
      </c>
      <c r="AU30">
        <v>1.11E-4</v>
      </c>
      <c r="AV30">
        <v>-2.5999999999999998E-4</v>
      </c>
      <c r="AW30">
        <v>-2.3500000000000001E-3</v>
      </c>
      <c r="AX30">
        <v>-9.2340000000000005E-2</v>
      </c>
      <c r="AY30">
        <v>0</v>
      </c>
      <c r="AZ30">
        <v>1.0199E-2</v>
      </c>
      <c r="BA30">
        <v>3.1544999999999997E-2</v>
      </c>
      <c r="BB30">
        <v>3.5784000000000003E-2</v>
      </c>
      <c r="BC30">
        <v>2.665E-2</v>
      </c>
      <c r="BD30">
        <v>1.3202999999999999E-2</v>
      </c>
      <c r="BE30">
        <v>1.916E-2</v>
      </c>
      <c r="BF30">
        <v>1.3865000000000001E-2</v>
      </c>
      <c r="BG30">
        <v>3.6846999999999998E-2</v>
      </c>
      <c r="BH30">
        <v>2.0639999999999999E-2</v>
      </c>
      <c r="BI30">
        <v>3.1815999999999997E-2</v>
      </c>
      <c r="BJ30">
        <v>2.0736000000000001E-2</v>
      </c>
      <c r="BK30">
        <v>1.8987E-2</v>
      </c>
      <c r="BL30">
        <v>6.8940000000000001E-2</v>
      </c>
      <c r="BM30">
        <v>1.1568E-2</v>
      </c>
      <c r="BN30">
        <v>1.1945000000000001E-2</v>
      </c>
      <c r="BO30">
        <v>2.9009999999999999E-3</v>
      </c>
      <c r="BP30">
        <v>2.4958999999999999E-2</v>
      </c>
      <c r="BQ30">
        <v>3.7161E-2</v>
      </c>
      <c r="BR30">
        <v>3.5180999999999997E-2</v>
      </c>
      <c r="BS30">
        <v>0</v>
      </c>
      <c r="BT30">
        <v>0.214144</v>
      </c>
      <c r="BU30">
        <v>54.487099999999998</v>
      </c>
      <c r="BV30">
        <v>133.78899999999999</v>
      </c>
      <c r="BW30">
        <v>97.536000000000001</v>
      </c>
      <c r="BX30">
        <v>0.42092600000000002</v>
      </c>
      <c r="BY30">
        <v>346.47300000000001</v>
      </c>
      <c r="BZ30">
        <v>2.1550500000000001</v>
      </c>
      <c r="CA30">
        <v>-62.404000000000003</v>
      </c>
      <c r="CB30">
        <v>0.153363</v>
      </c>
      <c r="CC30">
        <v>6.9745100000000004</v>
      </c>
      <c r="CD30">
        <v>-101.32</v>
      </c>
      <c r="CE30">
        <v>42.954700000000003</v>
      </c>
      <c r="CF30">
        <v>-224.25</v>
      </c>
      <c r="CG30">
        <v>-112.31</v>
      </c>
      <c r="CH30">
        <v>139.327</v>
      </c>
      <c r="CI30">
        <v>166.19200000000001</v>
      </c>
      <c r="CJ30">
        <v>-291.77</v>
      </c>
      <c r="CK30">
        <v>-42.582999999999998</v>
      </c>
      <c r="CL30">
        <v>0</v>
      </c>
      <c r="CM3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7"/>
  <sheetViews>
    <sheetView workbookViewId="0">
      <pane ySplit="1" topLeftCell="A2" activePane="bottomLeft" state="frozen"/>
      <selection pane="bottomLeft" activeCell="C28" sqref="A28:XFD33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2" spans="1:24" x14ac:dyDescent="0.3">
      <c r="A2" t="str">
        <f>'Raw Data'!A5</f>
        <v>MPa</v>
      </c>
      <c r="B2">
        <f>'Raw Data'!G5</f>
        <v>141</v>
      </c>
      <c r="C2">
        <f>'Raw Data'!H5</f>
        <v>1</v>
      </c>
      <c r="D2">
        <f>IF('Raw Data'!I5&gt;'Raw Data'!AZ5,'Raw Data'!I5,0)</f>
        <v>33.200000000000003</v>
      </c>
      <c r="E2">
        <f>IF('Raw Data'!J5&gt;'Raw Data'!BA5,'Raw Data'!J5,0)</f>
        <v>4.8683999999999998E-2</v>
      </c>
      <c r="F2">
        <f>IF('Raw Data'!K5&gt;'Raw Data'!BB5,'Raw Data'!K5,0)</f>
        <v>0</v>
      </c>
      <c r="G2">
        <f>IF('Raw Data'!L5&gt;'Raw Data'!BC5,'Raw Data'!L5,0)</f>
        <v>0</v>
      </c>
      <c r="H2">
        <f>IF('Raw Data'!M5&gt;'Raw Data'!BD5,'Raw Data'!M5,0)</f>
        <v>9.05532</v>
      </c>
      <c r="I2">
        <f>IF('Raw Data'!N5&gt;'Raw Data'!BE5,'Raw Data'!N5,0)</f>
        <v>0.233185</v>
      </c>
      <c r="J2">
        <f>IF('Raw Data'!O5&gt;'Raw Data'!BF5,'Raw Data'!O5,0)</f>
        <v>0.87477700000000003</v>
      </c>
      <c r="K2">
        <f>IF('Raw Data'!P5&gt;'Raw Data'!BG5,'Raw Data'!P5,0)</f>
        <v>0</v>
      </c>
      <c r="L2">
        <f>IF('Raw Data'!Q5&gt;'Raw Data'!BH5,'Raw Data'!Q5,0)</f>
        <v>55.772100000000002</v>
      </c>
      <c r="M2">
        <f>IF('Raw Data'!R5&gt;'Raw Data'!BI5,'Raw Data'!R5,0)</f>
        <v>0.254131</v>
      </c>
      <c r="N2">
        <f>IF('Raw Data'!S5&gt;'Raw Data'!BJ5,'Raw Data'!S5,0)</f>
        <v>0</v>
      </c>
      <c r="O2">
        <f>IF('Raw Data'!T5&gt;'Raw Data'!BK5,'Raw Data'!T5,0)</f>
        <v>0</v>
      </c>
      <c r="P2">
        <f>IF('Raw Data'!U5&gt;'Raw Data'!BL5,'Raw Data'!U5,0)</f>
        <v>0</v>
      </c>
      <c r="Q2">
        <f>IF('Raw Data'!V5&gt;'Raw Data'!BM5,'Raw Data'!V5,0)</f>
        <v>0</v>
      </c>
      <c r="R2">
        <f>IF('Raw Data'!W5&gt;'Raw Data'!BN5,'Raw Data'!W5,0)</f>
        <v>0</v>
      </c>
      <c r="S2">
        <f>IF('Raw Data'!X5&gt;'Raw Data'!BO5,'Raw Data'!X5,0)</f>
        <v>0</v>
      </c>
      <c r="T2">
        <f>IF('Raw Data'!Y5&gt;'Raw Data'!BP5,'Raw Data'!Y5,0)</f>
        <v>0</v>
      </c>
      <c r="U2">
        <f>IF('Raw Data'!Z5&gt;'Raw Data'!BQ5,'Raw Data'!Z5,0)</f>
        <v>0</v>
      </c>
      <c r="V2">
        <f>IF('Raw Data'!AA5&gt;'Raw Data'!BR5,'Raw Data'!AA5,0)</f>
        <v>0</v>
      </c>
      <c r="W2">
        <f>IF('Raw Data'!AB5&gt;'Raw Data'!BS5,'Raw Data'!AB5,0)</f>
        <v>0</v>
      </c>
      <c r="X2">
        <f>SUM(D2:W2)</f>
        <v>99.438197000000002</v>
      </c>
    </row>
    <row r="3" spans="1:24" x14ac:dyDescent="0.3">
      <c r="A3" t="str">
        <f>'Raw Data'!A6</f>
        <v>MPa</v>
      </c>
      <c r="B3">
        <f>'Raw Data'!G6</f>
        <v>142</v>
      </c>
      <c r="C3">
        <f>'Raw Data'!H6</f>
        <v>2</v>
      </c>
      <c r="D3">
        <f>IF('Raw Data'!I6&gt;'Raw Data'!AZ6,'Raw Data'!I6,0)</f>
        <v>33.181600000000003</v>
      </c>
      <c r="E3">
        <f>IF('Raw Data'!J6&gt;'Raw Data'!BA6,'Raw Data'!J6,0)</f>
        <v>5.3955999999999997E-2</v>
      </c>
      <c r="F3">
        <f>IF('Raw Data'!K6&gt;'Raw Data'!BB6,'Raw Data'!K6,0)</f>
        <v>0</v>
      </c>
      <c r="G3">
        <f>IF('Raw Data'!L6&gt;'Raw Data'!BC6,'Raw Data'!L6,0)</f>
        <v>0</v>
      </c>
      <c r="H3">
        <f>IF('Raw Data'!M6&gt;'Raw Data'!BD6,'Raw Data'!M6,0)</f>
        <v>10.6837</v>
      </c>
      <c r="I3">
        <f>IF('Raw Data'!N6&gt;'Raw Data'!BE6,'Raw Data'!N6,0)</f>
        <v>0</v>
      </c>
      <c r="J3">
        <f>IF('Raw Data'!O6&gt;'Raw Data'!BF6,'Raw Data'!O6,0)</f>
        <v>0.37869700000000001</v>
      </c>
      <c r="K3">
        <f>IF('Raw Data'!P6&gt;'Raw Data'!BG6,'Raw Data'!P6,0)</f>
        <v>0</v>
      </c>
      <c r="L3">
        <f>IF('Raw Data'!Q6&gt;'Raw Data'!BH6,'Raw Data'!Q6,0)</f>
        <v>54.828299999999999</v>
      </c>
      <c r="M3">
        <f>IF('Raw Data'!R6&gt;'Raw Data'!BI6,'Raw Data'!R6,0)</f>
        <v>0.33068900000000001</v>
      </c>
      <c r="N3">
        <f>IF('Raw Data'!S6&gt;'Raw Data'!BJ6,'Raw Data'!S6,0)</f>
        <v>0</v>
      </c>
      <c r="O3">
        <f>IF('Raw Data'!T6&gt;'Raw Data'!BK6,'Raw Data'!T6,0)</f>
        <v>1.9604E-2</v>
      </c>
      <c r="P3">
        <f>IF('Raw Data'!U6&gt;'Raw Data'!BL6,'Raw Data'!U6,0)</f>
        <v>0.114008</v>
      </c>
      <c r="Q3">
        <f>IF('Raw Data'!V6&gt;'Raw Data'!BM6,'Raw Data'!V6,0)</f>
        <v>0</v>
      </c>
      <c r="R3">
        <f>IF('Raw Data'!W6&gt;'Raw Data'!BN6,'Raw Data'!W6,0)</f>
        <v>1.3285E-2</v>
      </c>
      <c r="S3">
        <f>IF('Raw Data'!X6&gt;'Raw Data'!BO6,'Raw Data'!X6,0)</f>
        <v>0</v>
      </c>
      <c r="T3">
        <f>IF('Raw Data'!Y6&gt;'Raw Data'!BP6,'Raw Data'!Y6,0)</f>
        <v>0</v>
      </c>
      <c r="U3">
        <f>IF('Raw Data'!Z6&gt;'Raw Data'!BQ6,'Raw Data'!Z6,0)</f>
        <v>0</v>
      </c>
      <c r="V3">
        <f>IF('Raw Data'!AA6&gt;'Raw Data'!BR6,'Raw Data'!AA6,0)</f>
        <v>0</v>
      </c>
      <c r="W3">
        <f>IF('Raw Data'!AB6&gt;'Raw Data'!BS6,'Raw Data'!AB6,0)</f>
        <v>0</v>
      </c>
      <c r="X3">
        <f t="shared" ref="X3:X16" si="0">SUM(D3:W3)</f>
        <v>99.603839000000008</v>
      </c>
    </row>
    <row r="4" spans="1:24" x14ac:dyDescent="0.3">
      <c r="A4" t="str">
        <f>'Raw Data'!A7</f>
        <v>MPa</v>
      </c>
      <c r="B4">
        <f>'Raw Data'!G7</f>
        <v>143</v>
      </c>
      <c r="C4">
        <f>'Raw Data'!H7</f>
        <v>3</v>
      </c>
      <c r="D4">
        <f>IF('Raw Data'!I7&gt;'Raw Data'!AZ7,'Raw Data'!I7,0)</f>
        <v>33.198099999999997</v>
      </c>
      <c r="E4">
        <f>IF('Raw Data'!J7&gt;'Raw Data'!BA7,'Raw Data'!J7,0)</f>
        <v>7.7105000000000007E-2</v>
      </c>
      <c r="F4">
        <f>IF('Raw Data'!K7&gt;'Raw Data'!BB7,'Raw Data'!K7,0)</f>
        <v>0</v>
      </c>
      <c r="G4">
        <f>IF('Raw Data'!L7&gt;'Raw Data'!BC7,'Raw Data'!L7,0)</f>
        <v>2.758E-2</v>
      </c>
      <c r="H4">
        <f>IF('Raw Data'!M7&gt;'Raw Data'!BD7,'Raw Data'!M7,0)</f>
        <v>10.5406</v>
      </c>
      <c r="I4">
        <f>IF('Raw Data'!N7&gt;'Raw Data'!BE7,'Raw Data'!N7,0)</f>
        <v>0</v>
      </c>
      <c r="J4">
        <f>IF('Raw Data'!O7&gt;'Raw Data'!BF7,'Raw Data'!O7,0)</f>
        <v>0.55639300000000003</v>
      </c>
      <c r="K4">
        <f>IF('Raw Data'!P7&gt;'Raw Data'!BG7,'Raw Data'!P7,0)</f>
        <v>0</v>
      </c>
      <c r="L4">
        <f>IF('Raw Data'!Q7&gt;'Raw Data'!BH7,'Raw Data'!Q7,0)</f>
        <v>54.7789</v>
      </c>
      <c r="M4">
        <f>IF('Raw Data'!R7&gt;'Raw Data'!BI7,'Raw Data'!R7,0)</f>
        <v>0.31770799999999999</v>
      </c>
      <c r="N4">
        <f>IF('Raw Data'!S7&gt;'Raw Data'!BJ7,'Raw Data'!S7,0)</f>
        <v>0</v>
      </c>
      <c r="O4">
        <f>IF('Raw Data'!T7&gt;'Raw Data'!BK7,'Raw Data'!T7,0)</f>
        <v>2.2697999999999999E-2</v>
      </c>
      <c r="P4">
        <f>IF('Raw Data'!U7&gt;'Raw Data'!BL7,'Raw Data'!U7,0)</f>
        <v>0</v>
      </c>
      <c r="Q4">
        <f>IF('Raw Data'!V7&gt;'Raw Data'!BM7,'Raw Data'!V7,0)</f>
        <v>0</v>
      </c>
      <c r="R4">
        <f>IF('Raw Data'!W7&gt;'Raw Data'!BN7,'Raw Data'!W7,0)</f>
        <v>0</v>
      </c>
      <c r="S4">
        <f>IF('Raw Data'!X7&gt;'Raw Data'!BO7,'Raw Data'!X7,0)</f>
        <v>0</v>
      </c>
      <c r="T4">
        <f>IF('Raw Data'!Y7&gt;'Raw Data'!BP7,'Raw Data'!Y7,0)</f>
        <v>0</v>
      </c>
      <c r="U4">
        <f>IF('Raw Data'!Z7&gt;'Raw Data'!BQ7,'Raw Data'!Z7,0)</f>
        <v>0</v>
      </c>
      <c r="V4">
        <f>IF('Raw Data'!AA7&gt;'Raw Data'!BR7,'Raw Data'!AA7,0)</f>
        <v>0</v>
      </c>
      <c r="W4">
        <f>IF('Raw Data'!AB7&gt;'Raw Data'!BS7,'Raw Data'!AB7,0)</f>
        <v>0</v>
      </c>
      <c r="X4">
        <f t="shared" si="0"/>
        <v>99.519083999999992</v>
      </c>
    </row>
    <row r="5" spans="1:24" x14ac:dyDescent="0.3">
      <c r="A5" t="str">
        <f>'Raw Data'!A8</f>
        <v>MPa</v>
      </c>
      <c r="B5">
        <f>'Raw Data'!G8</f>
        <v>144</v>
      </c>
      <c r="C5">
        <f>'Raw Data'!H8</f>
        <v>4</v>
      </c>
      <c r="D5">
        <f>IF('Raw Data'!I8&gt;'Raw Data'!AZ8,'Raw Data'!I8,0)</f>
        <v>33.249299999999998</v>
      </c>
      <c r="E5">
        <f>IF('Raw Data'!J8&gt;'Raw Data'!BA8,'Raw Data'!J8,0)</f>
        <v>9.4774999999999998E-2</v>
      </c>
      <c r="F5">
        <f>IF('Raw Data'!K8&gt;'Raw Data'!BB8,'Raw Data'!K8,0)</f>
        <v>0</v>
      </c>
      <c r="G5">
        <f>IF('Raw Data'!L8&gt;'Raw Data'!BC8,'Raw Data'!L8,0)</f>
        <v>0</v>
      </c>
      <c r="H5">
        <f>IF('Raw Data'!M8&gt;'Raw Data'!BD8,'Raw Data'!M8,0)</f>
        <v>10.605399999999999</v>
      </c>
      <c r="I5">
        <f>IF('Raw Data'!N8&gt;'Raw Data'!BE8,'Raw Data'!N8,0)</f>
        <v>2.1763999999999999E-2</v>
      </c>
      <c r="J5">
        <f>IF('Raw Data'!O8&gt;'Raw Data'!BF8,'Raw Data'!O8,0)</f>
        <v>0.65045399999999998</v>
      </c>
      <c r="K5">
        <f>IF('Raw Data'!P8&gt;'Raw Data'!BG8,'Raw Data'!P8,0)</f>
        <v>0</v>
      </c>
      <c r="L5">
        <f>IF('Raw Data'!Q8&gt;'Raw Data'!BH8,'Raw Data'!Q8,0)</f>
        <v>54.6068</v>
      </c>
      <c r="M5">
        <f>IF('Raw Data'!R8&gt;'Raw Data'!BI8,'Raw Data'!R8,0)</f>
        <v>0.310278</v>
      </c>
      <c r="N5">
        <f>IF('Raw Data'!S8&gt;'Raw Data'!BJ8,'Raw Data'!S8,0)</f>
        <v>0</v>
      </c>
      <c r="O5">
        <f>IF('Raw Data'!T8&gt;'Raw Data'!BK8,'Raw Data'!T8,0)</f>
        <v>3.1357999999999997E-2</v>
      </c>
      <c r="P5">
        <f>IF('Raw Data'!U8&gt;'Raw Data'!BL8,'Raw Data'!U8,0)</f>
        <v>0</v>
      </c>
      <c r="Q5">
        <f>IF('Raw Data'!V8&gt;'Raw Data'!BM8,'Raw Data'!V8,0)</f>
        <v>0</v>
      </c>
      <c r="R5">
        <f>IF('Raw Data'!W8&gt;'Raw Data'!BN8,'Raw Data'!W8,0)</f>
        <v>1.3586000000000001E-2</v>
      </c>
      <c r="S5">
        <f>IF('Raw Data'!X8&gt;'Raw Data'!BO8,'Raw Data'!X8,0)</f>
        <v>0</v>
      </c>
      <c r="T5">
        <f>IF('Raw Data'!Y8&gt;'Raw Data'!BP8,'Raw Data'!Y8,0)</f>
        <v>0</v>
      </c>
      <c r="U5">
        <f>IF('Raw Data'!Z8&gt;'Raw Data'!BQ8,'Raw Data'!Z8,0)</f>
        <v>0</v>
      </c>
      <c r="V5">
        <f>IF('Raw Data'!AA8&gt;'Raw Data'!BR8,'Raw Data'!AA8,0)</f>
        <v>0</v>
      </c>
      <c r="W5">
        <f>IF('Raw Data'!AB8&gt;'Raw Data'!BS8,'Raw Data'!AB8,0)</f>
        <v>0</v>
      </c>
      <c r="X5">
        <f t="shared" si="0"/>
        <v>99.583714999999984</v>
      </c>
    </row>
    <row r="6" spans="1:24" x14ac:dyDescent="0.3">
      <c r="A6" t="str">
        <f>'Raw Data'!A9</f>
        <v>MPa</v>
      </c>
      <c r="B6">
        <f>'Raw Data'!G9</f>
        <v>145</v>
      </c>
      <c r="C6">
        <f>'Raw Data'!H9</f>
        <v>5</v>
      </c>
      <c r="D6">
        <f>IF('Raw Data'!I9&gt;'Raw Data'!AZ9,'Raw Data'!I9,0)</f>
        <v>33.305599999999998</v>
      </c>
      <c r="E6">
        <f>IF('Raw Data'!J9&gt;'Raw Data'!BA9,'Raw Data'!J9,0)</f>
        <v>5.8216999999999998E-2</v>
      </c>
      <c r="F6">
        <f>IF('Raw Data'!K9&gt;'Raw Data'!BB9,'Raw Data'!K9,0)</f>
        <v>0</v>
      </c>
      <c r="G6">
        <f>IF('Raw Data'!L9&gt;'Raw Data'!BC9,'Raw Data'!L9,0)</f>
        <v>0</v>
      </c>
      <c r="H6">
        <f>IF('Raw Data'!M9&gt;'Raw Data'!BD9,'Raw Data'!M9,0)</f>
        <v>10.3621</v>
      </c>
      <c r="I6">
        <f>IF('Raw Data'!N9&gt;'Raw Data'!BE9,'Raw Data'!N9,0)</f>
        <v>3.9356000000000002E-2</v>
      </c>
      <c r="J6">
        <f>IF('Raw Data'!O9&gt;'Raw Data'!BF9,'Raw Data'!O9,0)</f>
        <v>0.59983500000000001</v>
      </c>
      <c r="K6">
        <f>IF('Raw Data'!P9&gt;'Raw Data'!BG9,'Raw Data'!P9,0)</f>
        <v>0</v>
      </c>
      <c r="L6">
        <f>IF('Raw Data'!Q9&gt;'Raw Data'!BH9,'Raw Data'!Q9,0)</f>
        <v>55.032200000000003</v>
      </c>
      <c r="M6">
        <f>IF('Raw Data'!R9&gt;'Raw Data'!BI9,'Raw Data'!R9,0)</f>
        <v>0.290659</v>
      </c>
      <c r="N6">
        <f>IF('Raw Data'!S9&gt;'Raw Data'!BJ9,'Raw Data'!S9,0)</f>
        <v>0</v>
      </c>
      <c r="O6">
        <f>IF('Raw Data'!T9&gt;'Raw Data'!BK9,'Raw Data'!T9,0)</f>
        <v>6.5809999999999994E-2</v>
      </c>
      <c r="P6">
        <f>IF('Raw Data'!U9&gt;'Raw Data'!BL9,'Raw Data'!U9,0)</f>
        <v>0</v>
      </c>
      <c r="Q6">
        <f>IF('Raw Data'!V9&gt;'Raw Data'!BM9,'Raw Data'!V9,0)</f>
        <v>0</v>
      </c>
      <c r="R6">
        <f>IF('Raw Data'!W9&gt;'Raw Data'!BN9,'Raw Data'!W9,0)</f>
        <v>0</v>
      </c>
      <c r="S6">
        <f>IF('Raw Data'!X9&gt;'Raw Data'!BO9,'Raw Data'!X9,0)</f>
        <v>0</v>
      </c>
      <c r="T6">
        <f>IF('Raw Data'!Y9&gt;'Raw Data'!BP9,'Raw Data'!Y9,0)</f>
        <v>0</v>
      </c>
      <c r="U6">
        <f>IF('Raw Data'!Z9&gt;'Raw Data'!BQ9,'Raw Data'!Z9,0)</f>
        <v>0</v>
      </c>
      <c r="V6">
        <f>IF('Raw Data'!AA9&gt;'Raw Data'!BR9,'Raw Data'!AA9,0)</f>
        <v>0</v>
      </c>
      <c r="W6">
        <f>IF('Raw Data'!AB9&gt;'Raw Data'!BS9,'Raw Data'!AB9,0)</f>
        <v>0</v>
      </c>
      <c r="X6">
        <f t="shared" si="0"/>
        <v>99.753776999999999</v>
      </c>
    </row>
    <row r="7" spans="1:24" x14ac:dyDescent="0.3">
      <c r="A7" t="str">
        <f>'Raw Data'!A10</f>
        <v>MPa</v>
      </c>
      <c r="B7">
        <f>'Raw Data'!G10</f>
        <v>146</v>
      </c>
      <c r="C7">
        <f>'Raw Data'!H10</f>
        <v>6</v>
      </c>
      <c r="D7">
        <f>IF('Raw Data'!I10&gt;'Raw Data'!AZ10,'Raw Data'!I10,0)</f>
        <v>33.251100000000001</v>
      </c>
      <c r="E7">
        <f>IF('Raw Data'!J10&gt;'Raw Data'!BA10,'Raw Data'!J10,0)</f>
        <v>6.2200999999999999E-2</v>
      </c>
      <c r="F7">
        <f>IF('Raw Data'!K10&gt;'Raw Data'!BB10,'Raw Data'!K10,0)</f>
        <v>0</v>
      </c>
      <c r="G7">
        <f>IF('Raw Data'!L10&gt;'Raw Data'!BC10,'Raw Data'!L10,0)</f>
        <v>0</v>
      </c>
      <c r="H7">
        <f>IF('Raw Data'!M10&gt;'Raw Data'!BD10,'Raw Data'!M10,0)</f>
        <v>10.6737</v>
      </c>
      <c r="I7">
        <f>IF('Raw Data'!N10&gt;'Raw Data'!BE10,'Raw Data'!N10,0)</f>
        <v>0</v>
      </c>
      <c r="J7">
        <f>IF('Raw Data'!O10&gt;'Raw Data'!BF10,'Raw Data'!O10,0)</f>
        <v>0.95983300000000005</v>
      </c>
      <c r="K7">
        <f>IF('Raw Data'!P10&gt;'Raw Data'!BG10,'Raw Data'!P10,0)</f>
        <v>0</v>
      </c>
      <c r="L7">
        <f>IF('Raw Data'!Q10&gt;'Raw Data'!BH10,'Raw Data'!Q10,0)</f>
        <v>54.177900000000001</v>
      </c>
      <c r="M7">
        <f>IF('Raw Data'!R10&gt;'Raw Data'!BI10,'Raw Data'!R10,0)</f>
        <v>0.34012599999999998</v>
      </c>
      <c r="N7">
        <f>IF('Raw Data'!S10&gt;'Raw Data'!BJ10,'Raw Data'!S10,0)</f>
        <v>0</v>
      </c>
      <c r="O7">
        <f>IF('Raw Data'!T10&gt;'Raw Data'!BK10,'Raw Data'!T10,0)</f>
        <v>2.6207999999999999E-2</v>
      </c>
      <c r="P7">
        <f>IF('Raw Data'!U10&gt;'Raw Data'!BL10,'Raw Data'!U10,0)</f>
        <v>0</v>
      </c>
      <c r="Q7">
        <f>IF('Raw Data'!V10&gt;'Raw Data'!BM10,'Raw Data'!V10,0)</f>
        <v>0</v>
      </c>
      <c r="R7">
        <f>IF('Raw Data'!W10&gt;'Raw Data'!BN10,'Raw Data'!W10,0)</f>
        <v>0</v>
      </c>
      <c r="S7">
        <f>IF('Raw Data'!X10&gt;'Raw Data'!BO10,'Raw Data'!X10,0)</f>
        <v>0</v>
      </c>
      <c r="T7">
        <f>IF('Raw Data'!Y10&gt;'Raw Data'!BP10,'Raw Data'!Y10,0)</f>
        <v>0</v>
      </c>
      <c r="U7">
        <f>IF('Raw Data'!Z10&gt;'Raw Data'!BQ10,'Raw Data'!Z10,0)</f>
        <v>0</v>
      </c>
      <c r="V7">
        <f>IF('Raw Data'!AA10&gt;'Raw Data'!BR10,'Raw Data'!AA10,0)</f>
        <v>0</v>
      </c>
      <c r="W7">
        <f>IF('Raw Data'!AB10&gt;'Raw Data'!BS10,'Raw Data'!AB10,0)</f>
        <v>0</v>
      </c>
      <c r="X7">
        <f t="shared" si="0"/>
        <v>99.491068000000013</v>
      </c>
    </row>
    <row r="8" spans="1:24" x14ac:dyDescent="0.3">
      <c r="A8" t="str">
        <f>'Raw Data'!A11</f>
        <v>MPa</v>
      </c>
      <c r="B8">
        <f>'Raw Data'!G11</f>
        <v>147</v>
      </c>
      <c r="C8">
        <f>'Raw Data'!H11</f>
        <v>7</v>
      </c>
      <c r="D8">
        <f>IF('Raw Data'!I11&gt;'Raw Data'!AZ11,'Raw Data'!I11,0)</f>
        <v>33.2074</v>
      </c>
      <c r="E8">
        <f>IF('Raw Data'!J11&gt;'Raw Data'!BA11,'Raw Data'!J11,0)</f>
        <v>6.3787999999999997E-2</v>
      </c>
      <c r="F8">
        <f>IF('Raw Data'!K11&gt;'Raw Data'!BB11,'Raw Data'!K11,0)</f>
        <v>0</v>
      </c>
      <c r="G8">
        <f>IF('Raw Data'!L11&gt;'Raw Data'!BC11,'Raw Data'!L11,0)</f>
        <v>0</v>
      </c>
      <c r="H8">
        <f>IF('Raw Data'!M11&gt;'Raw Data'!BD11,'Raw Data'!M11,0)</f>
        <v>11.271699999999999</v>
      </c>
      <c r="I8">
        <f>IF('Raw Data'!N11&gt;'Raw Data'!BE11,'Raw Data'!N11,0)</f>
        <v>0</v>
      </c>
      <c r="J8">
        <f>IF('Raw Data'!O11&gt;'Raw Data'!BF11,'Raw Data'!O11,0)</f>
        <v>1.23492</v>
      </c>
      <c r="K8">
        <f>IF('Raw Data'!P11&gt;'Raw Data'!BG11,'Raw Data'!P11,0)</f>
        <v>0</v>
      </c>
      <c r="L8">
        <f>IF('Raw Data'!Q11&gt;'Raw Data'!BH11,'Raw Data'!Q11,0)</f>
        <v>53.223999999999997</v>
      </c>
      <c r="M8">
        <f>IF('Raw Data'!R11&gt;'Raw Data'!BI11,'Raw Data'!R11,0)</f>
        <v>0.35762500000000003</v>
      </c>
      <c r="N8">
        <f>IF('Raw Data'!S11&gt;'Raw Data'!BJ11,'Raw Data'!S11,0)</f>
        <v>0</v>
      </c>
      <c r="O8">
        <f>IF('Raw Data'!T11&gt;'Raw Data'!BK11,'Raw Data'!T11,0)</f>
        <v>0</v>
      </c>
      <c r="P8">
        <f>IF('Raw Data'!U11&gt;'Raw Data'!BL11,'Raw Data'!U11,0)</f>
        <v>0</v>
      </c>
      <c r="Q8">
        <f>IF('Raw Data'!V11&gt;'Raw Data'!BM11,'Raw Data'!V11,0)</f>
        <v>0</v>
      </c>
      <c r="R8">
        <f>IF('Raw Data'!W11&gt;'Raw Data'!BN11,'Raw Data'!W11,0)</f>
        <v>1.5599999999999999E-2</v>
      </c>
      <c r="S8">
        <f>IF('Raw Data'!X11&gt;'Raw Data'!BO11,'Raw Data'!X11,0)</f>
        <v>0</v>
      </c>
      <c r="T8">
        <f>IF('Raw Data'!Y11&gt;'Raw Data'!BP11,'Raw Data'!Y11,0)</f>
        <v>0</v>
      </c>
      <c r="U8">
        <f>IF('Raw Data'!Z11&gt;'Raw Data'!BQ11,'Raw Data'!Z11,0)</f>
        <v>0</v>
      </c>
      <c r="V8">
        <f>IF('Raw Data'!AA11&gt;'Raw Data'!BR11,'Raw Data'!AA11,0)</f>
        <v>0</v>
      </c>
      <c r="W8">
        <f>IF('Raw Data'!AB11&gt;'Raw Data'!BS11,'Raw Data'!AB11,0)</f>
        <v>0</v>
      </c>
      <c r="X8">
        <f t="shared" si="0"/>
        <v>99.375033000000016</v>
      </c>
    </row>
    <row r="9" spans="1:24" x14ac:dyDescent="0.3">
      <c r="A9" t="str">
        <f>'Raw Data'!A12</f>
        <v>MPa</v>
      </c>
      <c r="B9">
        <f>'Raw Data'!G12</f>
        <v>148</v>
      </c>
      <c r="C9">
        <f>'Raw Data'!H12</f>
        <v>8</v>
      </c>
      <c r="D9">
        <f>IF('Raw Data'!I12&gt;'Raw Data'!AZ12,'Raw Data'!I12,0)</f>
        <v>33.197099999999999</v>
      </c>
      <c r="E9">
        <f>IF('Raw Data'!J12&gt;'Raw Data'!BA12,'Raw Data'!J12,0)</f>
        <v>6.4607999999999999E-2</v>
      </c>
      <c r="F9">
        <f>IF('Raw Data'!K12&gt;'Raw Data'!BB12,'Raw Data'!K12,0)</f>
        <v>0</v>
      </c>
      <c r="G9">
        <f>IF('Raw Data'!L12&gt;'Raw Data'!BC12,'Raw Data'!L12,0)</f>
        <v>3.0495999999999999E-2</v>
      </c>
      <c r="H9">
        <f>IF('Raw Data'!M12&gt;'Raw Data'!BD12,'Raw Data'!M12,0)</f>
        <v>10.9628</v>
      </c>
      <c r="I9">
        <f>IF('Raw Data'!N12&gt;'Raw Data'!BE12,'Raw Data'!N12,0)</f>
        <v>0</v>
      </c>
      <c r="J9">
        <f>IF('Raw Data'!O12&gt;'Raw Data'!BF12,'Raw Data'!O12,0)</f>
        <v>0.65926799999999997</v>
      </c>
      <c r="K9">
        <f>IF('Raw Data'!P12&gt;'Raw Data'!BG12,'Raw Data'!P12,0)</f>
        <v>0</v>
      </c>
      <c r="L9">
        <f>IF('Raw Data'!Q12&gt;'Raw Data'!BH12,'Raw Data'!Q12,0)</f>
        <v>54.097799999999999</v>
      </c>
      <c r="M9">
        <f>IF('Raw Data'!R12&gt;'Raw Data'!BI12,'Raw Data'!R12,0)</f>
        <v>0.26814300000000002</v>
      </c>
      <c r="N9">
        <f>IF('Raw Data'!S12&gt;'Raw Data'!BJ12,'Raw Data'!S12,0)</f>
        <v>0</v>
      </c>
      <c r="O9">
        <f>IF('Raw Data'!T12&gt;'Raw Data'!BK12,'Raw Data'!T12,0)</f>
        <v>2.1869E-2</v>
      </c>
      <c r="P9">
        <f>IF('Raw Data'!U12&gt;'Raw Data'!BL12,'Raw Data'!U12,0)</f>
        <v>0.104398</v>
      </c>
      <c r="Q9">
        <f>IF('Raw Data'!V12&gt;'Raw Data'!BM12,'Raw Data'!V12,0)</f>
        <v>0</v>
      </c>
      <c r="R9">
        <f>IF('Raw Data'!W12&gt;'Raw Data'!BN12,'Raw Data'!W12,0)</f>
        <v>1.6420000000000001E-2</v>
      </c>
      <c r="S9">
        <f>IF('Raw Data'!X12&gt;'Raw Data'!BO12,'Raw Data'!X12,0)</f>
        <v>0</v>
      </c>
      <c r="T9">
        <f>IF('Raw Data'!Y12&gt;'Raw Data'!BP12,'Raw Data'!Y12,0)</f>
        <v>0</v>
      </c>
      <c r="U9">
        <f>IF('Raw Data'!Z12&gt;'Raw Data'!BQ12,'Raw Data'!Z12,0)</f>
        <v>0</v>
      </c>
      <c r="V9">
        <f>IF('Raw Data'!AA12&gt;'Raw Data'!BR12,'Raw Data'!AA12,0)</f>
        <v>0</v>
      </c>
      <c r="W9">
        <f>IF('Raw Data'!AB12&gt;'Raw Data'!BS12,'Raw Data'!AB12,0)</f>
        <v>0</v>
      </c>
      <c r="X9">
        <f t="shared" si="0"/>
        <v>99.422901999999979</v>
      </c>
    </row>
    <row r="10" spans="1:24" x14ac:dyDescent="0.3">
      <c r="A10" t="str">
        <f>'Raw Data'!A13</f>
        <v>MPa</v>
      </c>
      <c r="B10">
        <f>'Raw Data'!G13</f>
        <v>149</v>
      </c>
      <c r="C10">
        <f>'Raw Data'!H13</f>
        <v>9</v>
      </c>
      <c r="D10">
        <f>IF('Raw Data'!I13&gt;'Raw Data'!AZ13,'Raw Data'!I13,0)</f>
        <v>33.278399999999998</v>
      </c>
      <c r="E10">
        <f>IF('Raw Data'!J13&gt;'Raw Data'!BA13,'Raw Data'!J13,0)</f>
        <v>5.4557000000000001E-2</v>
      </c>
      <c r="F10">
        <f>IF('Raw Data'!K13&gt;'Raw Data'!BB13,'Raw Data'!K13,0)</f>
        <v>0</v>
      </c>
      <c r="G10">
        <f>IF('Raw Data'!L13&gt;'Raw Data'!BC13,'Raw Data'!L13,0)</f>
        <v>2.7451E-2</v>
      </c>
      <c r="H10">
        <f>IF('Raw Data'!M13&gt;'Raw Data'!BD13,'Raw Data'!M13,0)</f>
        <v>11.0587</v>
      </c>
      <c r="I10">
        <f>IF('Raw Data'!N13&gt;'Raw Data'!BE13,'Raw Data'!N13,0)</f>
        <v>0</v>
      </c>
      <c r="J10">
        <f>IF('Raw Data'!O13&gt;'Raw Data'!BF13,'Raw Data'!O13,0)</f>
        <v>0.54909399999999997</v>
      </c>
      <c r="K10">
        <f>IF('Raw Data'!P13&gt;'Raw Data'!BG13,'Raw Data'!P13,0)</f>
        <v>0</v>
      </c>
      <c r="L10">
        <f>IF('Raw Data'!Q13&gt;'Raw Data'!BH13,'Raw Data'!Q13,0)</f>
        <v>54.250100000000003</v>
      </c>
      <c r="M10">
        <f>IF('Raw Data'!R13&gt;'Raw Data'!BI13,'Raw Data'!R13,0)</f>
        <v>0.28689300000000001</v>
      </c>
      <c r="N10">
        <f>IF('Raw Data'!S13&gt;'Raw Data'!BJ13,'Raw Data'!S13,0)</f>
        <v>0</v>
      </c>
      <c r="O10">
        <f>IF('Raw Data'!T13&gt;'Raw Data'!BK13,'Raw Data'!T13,0)</f>
        <v>0</v>
      </c>
      <c r="P10">
        <f>IF('Raw Data'!U13&gt;'Raw Data'!BL13,'Raw Data'!U13,0)</f>
        <v>7.8356999999999996E-2</v>
      </c>
      <c r="Q10">
        <f>IF('Raw Data'!V13&gt;'Raw Data'!BM13,'Raw Data'!V13,0)</f>
        <v>0</v>
      </c>
      <c r="R10">
        <f>IF('Raw Data'!W13&gt;'Raw Data'!BN13,'Raw Data'!W13,0)</f>
        <v>0</v>
      </c>
      <c r="S10">
        <f>IF('Raw Data'!X13&gt;'Raw Data'!BO13,'Raw Data'!X13,0)</f>
        <v>0</v>
      </c>
      <c r="T10">
        <f>IF('Raw Data'!Y13&gt;'Raw Data'!BP13,'Raw Data'!Y13,0)</f>
        <v>0</v>
      </c>
      <c r="U10">
        <f>IF('Raw Data'!Z13&gt;'Raw Data'!BQ13,'Raw Data'!Z13,0)</f>
        <v>0</v>
      </c>
      <c r="V10">
        <f>IF('Raw Data'!AA13&gt;'Raw Data'!BR13,'Raw Data'!AA13,0)</f>
        <v>0</v>
      </c>
      <c r="W10">
        <f>IF('Raw Data'!AB13&gt;'Raw Data'!BS13,'Raw Data'!AB13,0)</f>
        <v>0</v>
      </c>
      <c r="X10">
        <f t="shared" si="0"/>
        <v>99.583551999999997</v>
      </c>
    </row>
    <row r="11" spans="1:24" x14ac:dyDescent="0.3">
      <c r="A11" t="str">
        <f>'Raw Data'!A14</f>
        <v>MPa</v>
      </c>
      <c r="B11">
        <f>'Raw Data'!G14</f>
        <v>150</v>
      </c>
      <c r="C11">
        <f>'Raw Data'!H14</f>
        <v>10</v>
      </c>
      <c r="D11">
        <f>IF('Raw Data'!I14&gt;'Raw Data'!AZ14,'Raw Data'!I14,0)</f>
        <v>33.315199999999997</v>
      </c>
      <c r="E11">
        <f>IF('Raw Data'!J14&gt;'Raw Data'!BA14,'Raw Data'!J14,0)</f>
        <v>6.6344E-2</v>
      </c>
      <c r="F11">
        <f>IF('Raw Data'!K14&gt;'Raw Data'!BB14,'Raw Data'!K14,0)</f>
        <v>4.7670999999999998E-2</v>
      </c>
      <c r="G11">
        <f>IF('Raw Data'!L14&gt;'Raw Data'!BC14,'Raw Data'!L14,0)</f>
        <v>3.6753000000000001E-2</v>
      </c>
      <c r="H11">
        <f>IF('Raw Data'!M14&gt;'Raw Data'!BD14,'Raw Data'!M14,0)</f>
        <v>11.029199999999999</v>
      </c>
      <c r="I11">
        <f>IF('Raw Data'!N14&gt;'Raw Data'!BE14,'Raw Data'!N14,0)</f>
        <v>0</v>
      </c>
      <c r="J11">
        <f>IF('Raw Data'!O14&gt;'Raw Data'!BF14,'Raw Data'!O14,0)</f>
        <v>0.59368100000000001</v>
      </c>
      <c r="K11">
        <f>IF('Raw Data'!P14&gt;'Raw Data'!BG14,'Raw Data'!P14,0)</f>
        <v>0</v>
      </c>
      <c r="L11">
        <f>IF('Raw Data'!Q14&gt;'Raw Data'!BH14,'Raw Data'!Q14,0)</f>
        <v>54.244199999999999</v>
      </c>
      <c r="M11">
        <f>IF('Raw Data'!R14&gt;'Raw Data'!BI14,'Raw Data'!R14,0)</f>
        <v>0.29450300000000001</v>
      </c>
      <c r="N11">
        <f>IF('Raw Data'!S14&gt;'Raw Data'!BJ14,'Raw Data'!S14,0)</f>
        <v>0</v>
      </c>
      <c r="O11">
        <f>IF('Raw Data'!T14&gt;'Raw Data'!BK14,'Raw Data'!T14,0)</f>
        <v>2.4177000000000001E-2</v>
      </c>
      <c r="P11">
        <f>IF('Raw Data'!U14&gt;'Raw Data'!BL14,'Raw Data'!U14,0)</f>
        <v>0</v>
      </c>
      <c r="Q11">
        <f>IF('Raw Data'!V14&gt;'Raw Data'!BM14,'Raw Data'!V14,0)</f>
        <v>0</v>
      </c>
      <c r="R11">
        <f>IF('Raw Data'!W14&gt;'Raw Data'!BN14,'Raw Data'!W14,0)</f>
        <v>1.3337E-2</v>
      </c>
      <c r="S11">
        <f>IF('Raw Data'!X14&gt;'Raw Data'!BO14,'Raw Data'!X14,0)</f>
        <v>0</v>
      </c>
      <c r="T11">
        <f>IF('Raw Data'!Y14&gt;'Raw Data'!BP14,'Raw Data'!Y14,0)</f>
        <v>0</v>
      </c>
      <c r="U11">
        <f>IF('Raw Data'!Z14&gt;'Raw Data'!BQ14,'Raw Data'!Z14,0)</f>
        <v>0</v>
      </c>
      <c r="V11">
        <f>IF('Raw Data'!AA14&gt;'Raw Data'!BR14,'Raw Data'!AA14,0)</f>
        <v>0</v>
      </c>
      <c r="W11">
        <f>IF('Raw Data'!AB14&gt;'Raw Data'!BS14,'Raw Data'!AB14,0)</f>
        <v>0</v>
      </c>
      <c r="X11">
        <f t="shared" si="0"/>
        <v>99.665065999999996</v>
      </c>
    </row>
    <row r="12" spans="1:24" x14ac:dyDescent="0.3">
      <c r="A12" t="str">
        <f>'Raw Data'!A15</f>
        <v>MPa</v>
      </c>
      <c r="B12">
        <f>'Raw Data'!G15</f>
        <v>151</v>
      </c>
      <c r="C12">
        <f>'Raw Data'!H15</f>
        <v>11</v>
      </c>
      <c r="D12">
        <f>IF('Raw Data'!I15&gt;'Raw Data'!AZ15,'Raw Data'!I15,0)</f>
        <v>33.2346</v>
      </c>
      <c r="E12">
        <f>IF('Raw Data'!J15&gt;'Raw Data'!BA15,'Raw Data'!J15,0)</f>
        <v>8.5878999999999997E-2</v>
      </c>
      <c r="F12">
        <f>IF('Raw Data'!K15&gt;'Raw Data'!BB15,'Raw Data'!K15,0)</f>
        <v>3.5117000000000002E-2</v>
      </c>
      <c r="G12">
        <f>IF('Raw Data'!L15&gt;'Raw Data'!BC15,'Raw Data'!L15,0)</f>
        <v>0</v>
      </c>
      <c r="H12">
        <f>IF('Raw Data'!M15&gt;'Raw Data'!BD15,'Raw Data'!M15,0)</f>
        <v>10.9808</v>
      </c>
      <c r="I12">
        <f>IF('Raw Data'!N15&gt;'Raw Data'!BE15,'Raw Data'!N15,0)</f>
        <v>0</v>
      </c>
      <c r="J12">
        <f>IF('Raw Data'!O15&gt;'Raw Data'!BF15,'Raw Data'!O15,0)</f>
        <v>0.57512099999999999</v>
      </c>
      <c r="K12">
        <f>IF('Raw Data'!P15&gt;'Raw Data'!BG15,'Raw Data'!P15,0)</f>
        <v>0</v>
      </c>
      <c r="L12">
        <f>IF('Raw Data'!Q15&gt;'Raw Data'!BH15,'Raw Data'!Q15,0)</f>
        <v>54.199800000000003</v>
      </c>
      <c r="M12">
        <f>IF('Raw Data'!R15&gt;'Raw Data'!BI15,'Raw Data'!R15,0)</f>
        <v>0.26928000000000002</v>
      </c>
      <c r="N12">
        <f>IF('Raw Data'!S15&gt;'Raw Data'!BJ15,'Raw Data'!S15,0)</f>
        <v>0</v>
      </c>
      <c r="O12">
        <f>IF('Raw Data'!T15&gt;'Raw Data'!BK15,'Raw Data'!T15,0)</f>
        <v>0</v>
      </c>
      <c r="P12">
        <f>IF('Raw Data'!U15&gt;'Raw Data'!BL15,'Raw Data'!U15,0)</f>
        <v>0</v>
      </c>
      <c r="Q12">
        <f>IF('Raw Data'!V15&gt;'Raw Data'!BM15,'Raw Data'!V15,0)</f>
        <v>0</v>
      </c>
      <c r="R12">
        <f>IF('Raw Data'!W15&gt;'Raw Data'!BN15,'Raw Data'!W15,0)</f>
        <v>0</v>
      </c>
      <c r="S12">
        <f>IF('Raw Data'!X15&gt;'Raw Data'!BO15,'Raw Data'!X15,0)</f>
        <v>0</v>
      </c>
      <c r="T12">
        <f>IF('Raw Data'!Y15&gt;'Raw Data'!BP15,'Raw Data'!Y15,0)</f>
        <v>0</v>
      </c>
      <c r="U12">
        <f>IF('Raw Data'!Z15&gt;'Raw Data'!BQ15,'Raw Data'!Z15,0)</f>
        <v>0</v>
      </c>
      <c r="V12">
        <f>IF('Raw Data'!AA15&gt;'Raw Data'!BR15,'Raw Data'!AA15,0)</f>
        <v>0</v>
      </c>
      <c r="W12">
        <f>IF('Raw Data'!AB15&gt;'Raw Data'!BS15,'Raw Data'!AB15,0)</f>
        <v>0</v>
      </c>
      <c r="X12">
        <f t="shared" si="0"/>
        <v>99.380597000000009</v>
      </c>
    </row>
    <row r="13" spans="1:24" x14ac:dyDescent="0.3">
      <c r="A13" t="str">
        <f>'Raw Data'!A16</f>
        <v>MPa</v>
      </c>
      <c r="B13">
        <f>'Raw Data'!G16</f>
        <v>152</v>
      </c>
      <c r="C13">
        <f>'Raw Data'!H16</f>
        <v>12</v>
      </c>
      <c r="D13">
        <f>IF('Raw Data'!I16&gt;'Raw Data'!AZ16,'Raw Data'!I16,0)</f>
        <v>33.234099999999998</v>
      </c>
      <c r="E13">
        <f>IF('Raw Data'!J16&gt;'Raw Data'!BA16,'Raw Data'!J16,0)</f>
        <v>6.3160999999999995E-2</v>
      </c>
      <c r="F13">
        <f>IF('Raw Data'!K16&gt;'Raw Data'!BB16,'Raw Data'!K16,0)</f>
        <v>0</v>
      </c>
      <c r="G13">
        <f>IF('Raw Data'!L16&gt;'Raw Data'!BC16,'Raw Data'!L16,0)</f>
        <v>0</v>
      </c>
      <c r="H13">
        <f>IF('Raw Data'!M16&gt;'Raw Data'!BD16,'Raw Data'!M16,0)</f>
        <v>11.144299999999999</v>
      </c>
      <c r="I13">
        <f>IF('Raw Data'!N16&gt;'Raw Data'!BE16,'Raw Data'!N16,0)</f>
        <v>0</v>
      </c>
      <c r="J13">
        <f>IF('Raw Data'!O16&gt;'Raw Data'!BF16,'Raw Data'!O16,0)</f>
        <v>0.66936399999999996</v>
      </c>
      <c r="K13">
        <f>IF('Raw Data'!P16&gt;'Raw Data'!BG16,'Raw Data'!P16,0)</f>
        <v>0</v>
      </c>
      <c r="L13">
        <f>IF('Raw Data'!Q16&gt;'Raw Data'!BH16,'Raw Data'!Q16,0)</f>
        <v>54.086399999999998</v>
      </c>
      <c r="M13">
        <f>IF('Raw Data'!R16&gt;'Raw Data'!BI16,'Raw Data'!R16,0)</f>
        <v>0.27870099999999998</v>
      </c>
      <c r="N13">
        <f>IF('Raw Data'!S16&gt;'Raw Data'!BJ16,'Raw Data'!S16,0)</f>
        <v>0</v>
      </c>
      <c r="O13">
        <f>IF('Raw Data'!T16&gt;'Raw Data'!BK16,'Raw Data'!T16,0)</f>
        <v>0</v>
      </c>
      <c r="P13">
        <f>IF('Raw Data'!U16&gt;'Raw Data'!BL16,'Raw Data'!U16,0)</f>
        <v>0</v>
      </c>
      <c r="Q13">
        <f>IF('Raw Data'!V16&gt;'Raw Data'!BM16,'Raw Data'!V16,0)</f>
        <v>0</v>
      </c>
      <c r="R13">
        <f>IF('Raw Data'!W16&gt;'Raw Data'!BN16,'Raw Data'!W16,0)</f>
        <v>3.0709E-2</v>
      </c>
      <c r="S13">
        <f>IF('Raw Data'!X16&gt;'Raw Data'!BO16,'Raw Data'!X16,0)</f>
        <v>0</v>
      </c>
      <c r="T13">
        <f>IF('Raw Data'!Y16&gt;'Raw Data'!BP16,'Raw Data'!Y16,0)</f>
        <v>2.4608999999999999E-2</v>
      </c>
      <c r="U13">
        <f>IF('Raw Data'!Z16&gt;'Raw Data'!BQ16,'Raw Data'!Z16,0)</f>
        <v>0</v>
      </c>
      <c r="V13">
        <f>IF('Raw Data'!AA16&gt;'Raw Data'!BR16,'Raw Data'!AA16,0)</f>
        <v>0</v>
      </c>
      <c r="W13">
        <f>IF('Raw Data'!AB16&gt;'Raw Data'!BS16,'Raw Data'!AB16,0)</f>
        <v>0</v>
      </c>
      <c r="X13">
        <f t="shared" si="0"/>
        <v>99.531344000000004</v>
      </c>
    </row>
    <row r="14" spans="1:24" x14ac:dyDescent="0.3">
      <c r="A14" t="str">
        <f>'Raw Data'!A17</f>
        <v>MPa</v>
      </c>
      <c r="B14">
        <f>'Raw Data'!G17</f>
        <v>153</v>
      </c>
      <c r="C14">
        <f>'Raw Data'!H17</f>
        <v>13</v>
      </c>
      <c r="D14">
        <f>IF('Raw Data'!I17&gt;'Raw Data'!AZ17,'Raw Data'!I17,0)</f>
        <v>33.253</v>
      </c>
      <c r="E14">
        <f>IF('Raw Data'!J17&gt;'Raw Data'!BA17,'Raw Data'!J17,0)</f>
        <v>9.0038000000000007E-2</v>
      </c>
      <c r="F14">
        <f>IF('Raw Data'!K17&gt;'Raw Data'!BB17,'Raw Data'!K17,0)</f>
        <v>0</v>
      </c>
      <c r="G14">
        <f>IF('Raw Data'!L17&gt;'Raw Data'!BC17,'Raw Data'!L17,0)</f>
        <v>0</v>
      </c>
      <c r="H14">
        <f>IF('Raw Data'!M17&gt;'Raw Data'!BD17,'Raw Data'!M17,0)</f>
        <v>10.5992</v>
      </c>
      <c r="I14">
        <f>IF('Raw Data'!N17&gt;'Raw Data'!BE17,'Raw Data'!N17,0)</f>
        <v>0</v>
      </c>
      <c r="J14">
        <f>IF('Raw Data'!O17&gt;'Raw Data'!BF17,'Raw Data'!O17,0)</f>
        <v>0.246749</v>
      </c>
      <c r="K14">
        <f>IF('Raw Data'!P17&gt;'Raw Data'!BG17,'Raw Data'!P17,0)</f>
        <v>0</v>
      </c>
      <c r="L14">
        <f>IF('Raw Data'!Q17&gt;'Raw Data'!BH17,'Raw Data'!Q17,0)</f>
        <v>55.066400000000002</v>
      </c>
      <c r="M14">
        <f>IF('Raw Data'!R17&gt;'Raw Data'!BI17,'Raw Data'!R17,0)</f>
        <v>0.25723600000000002</v>
      </c>
      <c r="N14">
        <f>IF('Raw Data'!S17&gt;'Raw Data'!BJ17,'Raw Data'!S17,0)</f>
        <v>0</v>
      </c>
      <c r="O14">
        <f>IF('Raw Data'!T17&gt;'Raw Data'!BK17,'Raw Data'!T17,0)</f>
        <v>3.2682000000000003E-2</v>
      </c>
      <c r="P14">
        <f>IF('Raw Data'!U17&gt;'Raw Data'!BL17,'Raw Data'!U17,0)</f>
        <v>0</v>
      </c>
      <c r="Q14">
        <f>IF('Raw Data'!V17&gt;'Raw Data'!BM17,'Raw Data'!V17,0)</f>
        <v>0</v>
      </c>
      <c r="R14">
        <f>IF('Raw Data'!W17&gt;'Raw Data'!BN17,'Raw Data'!W17,0)</f>
        <v>2.4792999999999999E-2</v>
      </c>
      <c r="S14">
        <f>IF('Raw Data'!X17&gt;'Raw Data'!BO17,'Raw Data'!X17,0)</f>
        <v>0</v>
      </c>
      <c r="T14">
        <f>IF('Raw Data'!Y17&gt;'Raw Data'!BP17,'Raw Data'!Y17,0)</f>
        <v>0</v>
      </c>
      <c r="U14">
        <f>IF('Raw Data'!Z17&gt;'Raw Data'!BQ17,'Raw Data'!Z17,0)</f>
        <v>0</v>
      </c>
      <c r="V14">
        <f>IF('Raw Data'!AA17&gt;'Raw Data'!BR17,'Raw Data'!AA17,0)</f>
        <v>0</v>
      </c>
      <c r="W14">
        <f>IF('Raw Data'!AB17&gt;'Raw Data'!BS17,'Raw Data'!AB17,0)</f>
        <v>0</v>
      </c>
      <c r="X14">
        <f t="shared" si="0"/>
        <v>99.570098000000016</v>
      </c>
    </row>
    <row r="15" spans="1:24" x14ac:dyDescent="0.3">
      <c r="A15" t="str">
        <f>'Raw Data'!A18</f>
        <v>MPa</v>
      </c>
      <c r="B15">
        <f>'Raw Data'!G18</f>
        <v>154</v>
      </c>
      <c r="C15">
        <f>'Raw Data'!H18</f>
        <v>14</v>
      </c>
      <c r="D15">
        <f>IF('Raw Data'!I18&gt;'Raw Data'!AZ18,'Raw Data'!I18,0)</f>
        <v>33.2879</v>
      </c>
      <c r="E15">
        <f>IF('Raw Data'!J18&gt;'Raw Data'!BA18,'Raw Data'!J18,0)</f>
        <v>0</v>
      </c>
      <c r="F15">
        <f>IF('Raw Data'!K18&gt;'Raw Data'!BB18,'Raw Data'!K18,0)</f>
        <v>0</v>
      </c>
      <c r="G15">
        <f>IF('Raw Data'!L18&gt;'Raw Data'!BC18,'Raw Data'!L18,0)</f>
        <v>0</v>
      </c>
      <c r="H15">
        <f>IF('Raw Data'!M18&gt;'Raw Data'!BD18,'Raw Data'!M18,0)</f>
        <v>10.289</v>
      </c>
      <c r="I15">
        <f>IF('Raw Data'!N18&gt;'Raw Data'!BE18,'Raw Data'!N18,0)</f>
        <v>0</v>
      </c>
      <c r="J15">
        <f>IF('Raw Data'!O18&gt;'Raw Data'!BF18,'Raw Data'!O18,0)</f>
        <v>0.72258100000000003</v>
      </c>
      <c r="K15">
        <f>IF('Raw Data'!P18&gt;'Raw Data'!BG18,'Raw Data'!P18,0)</f>
        <v>0</v>
      </c>
      <c r="L15">
        <f>IF('Raw Data'!Q18&gt;'Raw Data'!BH18,'Raw Data'!Q18,0)</f>
        <v>54.772300000000001</v>
      </c>
      <c r="M15">
        <f>IF('Raw Data'!R18&gt;'Raw Data'!BI18,'Raw Data'!R18,0)</f>
        <v>0.35849399999999998</v>
      </c>
      <c r="N15">
        <f>IF('Raw Data'!S18&gt;'Raw Data'!BJ18,'Raw Data'!S18,0)</f>
        <v>0</v>
      </c>
      <c r="O15">
        <f>IF('Raw Data'!T18&gt;'Raw Data'!BK18,'Raw Data'!T18,0)</f>
        <v>0</v>
      </c>
      <c r="P15">
        <f>IF('Raw Data'!U18&gt;'Raw Data'!BL18,'Raw Data'!U18,0)</f>
        <v>0</v>
      </c>
      <c r="Q15">
        <f>IF('Raw Data'!V18&gt;'Raw Data'!BM18,'Raw Data'!V18,0)</f>
        <v>0</v>
      </c>
      <c r="R15">
        <f>IF('Raw Data'!W18&gt;'Raw Data'!BN18,'Raw Data'!W18,0)</f>
        <v>2.7123999999999999E-2</v>
      </c>
      <c r="S15">
        <f>IF('Raw Data'!X18&gt;'Raw Data'!BO18,'Raw Data'!X18,0)</f>
        <v>0</v>
      </c>
      <c r="T15">
        <f>IF('Raw Data'!Y18&gt;'Raw Data'!BP18,'Raw Data'!Y18,0)</f>
        <v>0</v>
      </c>
      <c r="U15">
        <f>IF('Raw Data'!Z18&gt;'Raw Data'!BQ18,'Raw Data'!Z18,0)</f>
        <v>0</v>
      </c>
      <c r="V15">
        <f>IF('Raw Data'!AA18&gt;'Raw Data'!BR18,'Raw Data'!AA18,0)</f>
        <v>0</v>
      </c>
      <c r="W15">
        <f>IF('Raw Data'!AB18&gt;'Raw Data'!BS18,'Raw Data'!AB18,0)</f>
        <v>0</v>
      </c>
      <c r="X15">
        <f t="shared" si="0"/>
        <v>99.457398999999995</v>
      </c>
    </row>
    <row r="16" spans="1:24" x14ac:dyDescent="0.3">
      <c r="A16" t="str">
        <f>'Raw Data'!A19</f>
        <v>MPa</v>
      </c>
      <c r="B16">
        <f>'Raw Data'!G19</f>
        <v>155</v>
      </c>
      <c r="C16">
        <f>'Raw Data'!H19</f>
        <v>15</v>
      </c>
      <c r="D16">
        <f>IF('Raw Data'!I19&gt;'Raw Data'!AZ19,'Raw Data'!I19,0)</f>
        <v>33.152299999999997</v>
      </c>
      <c r="E16">
        <f>IF('Raw Data'!J19&gt;'Raw Data'!BA19,'Raw Data'!J19,0)</f>
        <v>7.2801000000000005E-2</v>
      </c>
      <c r="F16">
        <f>IF('Raw Data'!K19&gt;'Raw Data'!BB19,'Raw Data'!K19,0)</f>
        <v>0</v>
      </c>
      <c r="G16">
        <f>IF('Raw Data'!L19&gt;'Raw Data'!BC19,'Raw Data'!L19,0)</f>
        <v>0</v>
      </c>
      <c r="H16">
        <f>IF('Raw Data'!M19&gt;'Raw Data'!BD19,'Raw Data'!M19,0)</f>
        <v>6.9474900000000002</v>
      </c>
      <c r="I16">
        <f>IF('Raw Data'!N19&gt;'Raw Data'!BE19,'Raw Data'!N19,0)</f>
        <v>0</v>
      </c>
      <c r="J16">
        <f>IF('Raw Data'!O19&gt;'Raw Data'!BF19,'Raw Data'!O19,0)</f>
        <v>1.06894</v>
      </c>
      <c r="K16">
        <f>IF('Raw Data'!P19&gt;'Raw Data'!BG19,'Raw Data'!P19,0)</f>
        <v>0</v>
      </c>
      <c r="L16">
        <f>IF('Raw Data'!Q19&gt;'Raw Data'!BH19,'Raw Data'!Q19,0)</f>
        <v>58.076500000000003</v>
      </c>
      <c r="M16">
        <f>IF('Raw Data'!R19&gt;'Raw Data'!BI19,'Raw Data'!R19,0)</f>
        <v>0.300153</v>
      </c>
      <c r="N16">
        <f>IF('Raw Data'!S19&gt;'Raw Data'!BJ19,'Raw Data'!S19,0)</f>
        <v>0</v>
      </c>
      <c r="O16">
        <f>IF('Raw Data'!T19&gt;'Raw Data'!BK19,'Raw Data'!T19,0)</f>
        <v>0</v>
      </c>
      <c r="P16">
        <f>IF('Raw Data'!U19&gt;'Raw Data'!BL19,'Raw Data'!U19,0)</f>
        <v>0</v>
      </c>
      <c r="Q16">
        <f>IF('Raw Data'!V19&gt;'Raw Data'!BM19,'Raw Data'!V19,0)</f>
        <v>0</v>
      </c>
      <c r="R16">
        <f>IF('Raw Data'!W19&gt;'Raw Data'!BN19,'Raw Data'!W19,0)</f>
        <v>1.2015E-2</v>
      </c>
      <c r="S16">
        <f>IF('Raw Data'!X19&gt;'Raw Data'!BO19,'Raw Data'!X19,0)</f>
        <v>0</v>
      </c>
      <c r="T16">
        <f>IF('Raw Data'!Y19&gt;'Raw Data'!BP19,'Raw Data'!Y19,0)</f>
        <v>0</v>
      </c>
      <c r="U16">
        <f>IF('Raw Data'!Z19&gt;'Raw Data'!BQ19,'Raw Data'!Z19,0)</f>
        <v>0</v>
      </c>
      <c r="V16">
        <f>IF('Raw Data'!AA19&gt;'Raw Data'!BR19,'Raw Data'!AA19,0)</f>
        <v>0</v>
      </c>
      <c r="W16">
        <f>IF('Raw Data'!AB19&gt;'Raw Data'!BS19,'Raw Data'!AB19,0)</f>
        <v>0</v>
      </c>
      <c r="X16">
        <f t="shared" si="0"/>
        <v>99.63019899999999</v>
      </c>
    </row>
    <row r="17" spans="1:24" x14ac:dyDescent="0.3">
      <c r="A17" t="str">
        <f>'Raw Data'!A20</f>
        <v>MPa</v>
      </c>
      <c r="B17">
        <f>'Raw Data'!G20</f>
        <v>156</v>
      </c>
      <c r="C17">
        <f>'Raw Data'!H20</f>
        <v>16</v>
      </c>
      <c r="D17">
        <f>IF('Raw Data'!I20&gt;'Raw Data'!AZ20,'Raw Data'!I20,0)</f>
        <v>33.107900000000001</v>
      </c>
      <c r="E17">
        <f>IF('Raw Data'!J20&gt;'Raw Data'!BA20,'Raw Data'!J20,0)</f>
        <v>6.2528E-2</v>
      </c>
      <c r="F17">
        <f>IF('Raw Data'!K20&gt;'Raw Data'!BB20,'Raw Data'!K20,0)</f>
        <v>0</v>
      </c>
      <c r="G17">
        <f>IF('Raw Data'!L20&gt;'Raw Data'!BC20,'Raw Data'!L20,0)</f>
        <v>0</v>
      </c>
      <c r="H17">
        <f>IF('Raw Data'!M20&gt;'Raw Data'!BD20,'Raw Data'!M20,0)</f>
        <v>5.6118100000000002</v>
      </c>
      <c r="I17">
        <f>IF('Raw Data'!N20&gt;'Raw Data'!BE20,'Raw Data'!N20,0)</f>
        <v>2.8757000000000001E-2</v>
      </c>
      <c r="J17">
        <f>IF('Raw Data'!O20&gt;'Raw Data'!BF20,'Raw Data'!O20,0)</f>
        <v>1.0985400000000001</v>
      </c>
      <c r="K17">
        <f>IF('Raw Data'!P20&gt;'Raw Data'!BG20,'Raw Data'!P20,0)</f>
        <v>3.7336000000000001E-2</v>
      </c>
      <c r="L17">
        <f>IF('Raw Data'!Q20&gt;'Raw Data'!BH20,'Raw Data'!Q20,0)</f>
        <v>59.4133</v>
      </c>
      <c r="M17">
        <f>IF('Raw Data'!R20&gt;'Raw Data'!BI20,'Raw Data'!R20,0)</f>
        <v>0.28676099999999999</v>
      </c>
      <c r="N17">
        <f>IF('Raw Data'!S20&gt;'Raw Data'!BJ20,'Raw Data'!S20,0)</f>
        <v>0</v>
      </c>
      <c r="O17">
        <f>IF('Raw Data'!T20&gt;'Raw Data'!BK20,'Raw Data'!T20,0)</f>
        <v>2.3817000000000001E-2</v>
      </c>
      <c r="P17">
        <f>IF('Raw Data'!U20&gt;'Raw Data'!BL20,'Raw Data'!U20,0)</f>
        <v>0</v>
      </c>
      <c r="Q17">
        <f>IF('Raw Data'!V20&gt;'Raw Data'!BM20,'Raw Data'!V20,0)</f>
        <v>0</v>
      </c>
      <c r="R17">
        <f>IF('Raw Data'!W20&gt;'Raw Data'!BN20,'Raw Data'!W20,0)</f>
        <v>0</v>
      </c>
      <c r="S17">
        <f>IF('Raw Data'!X20&gt;'Raw Data'!BO20,'Raw Data'!X20,0)</f>
        <v>0</v>
      </c>
      <c r="T17">
        <f>IF('Raw Data'!Y20&gt;'Raw Data'!BP20,'Raw Data'!Y20,0)</f>
        <v>0</v>
      </c>
      <c r="U17">
        <f>IF('Raw Data'!Z20&gt;'Raw Data'!BQ20,'Raw Data'!Z20,0)</f>
        <v>0</v>
      </c>
      <c r="V17">
        <f>IF('Raw Data'!AA20&gt;'Raw Data'!BR20,'Raw Data'!AA20,0)</f>
        <v>0</v>
      </c>
      <c r="W17">
        <f>IF('Raw Data'!AB20&gt;'Raw Data'!BS20,'Raw Data'!AB20,0)</f>
        <v>0</v>
      </c>
      <c r="X17">
        <f t="shared" ref="X17:X27" si="1">SUM(D17:W17)</f>
        <v>99.670749000000001</v>
      </c>
    </row>
    <row r="18" spans="1:24" x14ac:dyDescent="0.3">
      <c r="A18" t="str">
        <f>'Raw Data'!A21</f>
        <v>MPa</v>
      </c>
      <c r="B18">
        <f>'Raw Data'!G21</f>
        <v>157</v>
      </c>
      <c r="C18">
        <f>'Raw Data'!H21</f>
        <v>17</v>
      </c>
      <c r="D18">
        <f>IF('Raw Data'!I21&gt;'Raw Data'!AZ21,'Raw Data'!I21,0)</f>
        <v>33.038600000000002</v>
      </c>
      <c r="E18">
        <f>IF('Raw Data'!J21&gt;'Raw Data'!BA21,'Raw Data'!J21,0)</f>
        <v>0.102016</v>
      </c>
      <c r="F18">
        <f>IF('Raw Data'!K21&gt;'Raw Data'!BB21,'Raw Data'!K21,0)</f>
        <v>0</v>
      </c>
      <c r="G18">
        <f>IF('Raw Data'!L21&gt;'Raw Data'!BC21,'Raw Data'!L21,0)</f>
        <v>0</v>
      </c>
      <c r="H18">
        <f>IF('Raw Data'!M21&gt;'Raw Data'!BD21,'Raw Data'!M21,0)</f>
        <v>5.1647999999999996</v>
      </c>
      <c r="I18">
        <f>IF('Raw Data'!N21&gt;'Raw Data'!BE21,'Raw Data'!N21,0)</f>
        <v>0</v>
      </c>
      <c r="J18">
        <f>IF('Raw Data'!O21&gt;'Raw Data'!BF21,'Raw Data'!O21,0)</f>
        <v>1.0945199999999999</v>
      </c>
      <c r="K18">
        <f>IF('Raw Data'!P21&gt;'Raw Data'!BG21,'Raw Data'!P21,0)</f>
        <v>0</v>
      </c>
      <c r="L18">
        <f>IF('Raw Data'!Q21&gt;'Raw Data'!BH21,'Raw Data'!Q21,0)</f>
        <v>60.064300000000003</v>
      </c>
      <c r="M18">
        <f>IF('Raw Data'!R21&gt;'Raw Data'!BI21,'Raw Data'!R21,0)</f>
        <v>0.31894699999999998</v>
      </c>
      <c r="N18">
        <f>IF('Raw Data'!S21&gt;'Raw Data'!BJ21,'Raw Data'!S21,0)</f>
        <v>0</v>
      </c>
      <c r="O18">
        <f>IF('Raw Data'!T21&gt;'Raw Data'!BK21,'Raw Data'!T21,0)</f>
        <v>4.0948999999999999E-2</v>
      </c>
      <c r="P18">
        <f>IF('Raw Data'!U21&gt;'Raw Data'!BL21,'Raw Data'!U21,0)</f>
        <v>0</v>
      </c>
      <c r="Q18">
        <f>IF('Raw Data'!V21&gt;'Raw Data'!BM21,'Raw Data'!V21,0)</f>
        <v>0</v>
      </c>
      <c r="R18">
        <f>IF('Raw Data'!W21&gt;'Raw Data'!BN21,'Raw Data'!W21,0)</f>
        <v>0</v>
      </c>
      <c r="S18">
        <f>IF('Raw Data'!X21&gt;'Raw Data'!BO21,'Raw Data'!X21,0)</f>
        <v>0</v>
      </c>
      <c r="T18">
        <f>IF('Raw Data'!Y21&gt;'Raw Data'!BP21,'Raw Data'!Y21,0)</f>
        <v>0</v>
      </c>
      <c r="U18">
        <f>IF('Raw Data'!Z21&gt;'Raw Data'!BQ21,'Raw Data'!Z21,0)</f>
        <v>0</v>
      </c>
      <c r="V18">
        <f>IF('Raw Data'!AA21&gt;'Raw Data'!BR21,'Raw Data'!AA21,0)</f>
        <v>0</v>
      </c>
      <c r="W18">
        <f>IF('Raw Data'!AB21&gt;'Raw Data'!BS21,'Raw Data'!AB21,0)</f>
        <v>0</v>
      </c>
      <c r="X18">
        <f t="shared" si="1"/>
        <v>99.824131999999992</v>
      </c>
    </row>
    <row r="19" spans="1:24" x14ac:dyDescent="0.3">
      <c r="A19" t="str">
        <f>'Raw Data'!A22</f>
        <v>MPa</v>
      </c>
      <c r="B19">
        <f>'Raw Data'!G22</f>
        <v>158</v>
      </c>
      <c r="C19">
        <f>'Raw Data'!H22</f>
        <v>18</v>
      </c>
      <c r="D19">
        <f>IF('Raw Data'!I22&gt;'Raw Data'!AZ22,'Raw Data'!I22,0)</f>
        <v>33.099899999999998</v>
      </c>
      <c r="E19">
        <f>IF('Raw Data'!J22&gt;'Raw Data'!BA22,'Raw Data'!J22,0)</f>
        <v>8.3118999999999998E-2</v>
      </c>
      <c r="F19">
        <f>IF('Raw Data'!K22&gt;'Raw Data'!BB22,'Raw Data'!K22,0)</f>
        <v>0</v>
      </c>
      <c r="G19">
        <f>IF('Raw Data'!L22&gt;'Raw Data'!BC22,'Raw Data'!L22,0)</f>
        <v>0</v>
      </c>
      <c r="H19">
        <f>IF('Raw Data'!M22&gt;'Raw Data'!BD22,'Raw Data'!M22,0)</f>
        <v>5.6831100000000001</v>
      </c>
      <c r="I19">
        <f>IF('Raw Data'!N22&gt;'Raw Data'!BE22,'Raw Data'!N22,0)</f>
        <v>0</v>
      </c>
      <c r="J19">
        <f>IF('Raw Data'!O22&gt;'Raw Data'!BF22,'Raw Data'!O22,0)</f>
        <v>1.034</v>
      </c>
      <c r="K19">
        <f>IF('Raw Data'!P22&gt;'Raw Data'!BG22,'Raw Data'!P22,0)</f>
        <v>0</v>
      </c>
      <c r="L19">
        <f>IF('Raw Data'!Q22&gt;'Raw Data'!BH22,'Raw Data'!Q22,0)</f>
        <v>59.713099999999997</v>
      </c>
      <c r="M19">
        <f>IF('Raw Data'!R22&gt;'Raw Data'!BI22,'Raw Data'!R22,0)</f>
        <v>0.34067599999999998</v>
      </c>
      <c r="N19">
        <f>IF('Raw Data'!S22&gt;'Raw Data'!BJ22,'Raw Data'!S22,0)</f>
        <v>0</v>
      </c>
      <c r="O19">
        <f>IF('Raw Data'!T22&gt;'Raw Data'!BK22,'Raw Data'!T22,0)</f>
        <v>0</v>
      </c>
      <c r="P19">
        <f>IF('Raw Data'!U22&gt;'Raw Data'!BL22,'Raw Data'!U22,0)</f>
        <v>0</v>
      </c>
      <c r="Q19">
        <f>IF('Raw Data'!V22&gt;'Raw Data'!BM22,'Raw Data'!V22,0)</f>
        <v>1.1171E-2</v>
      </c>
      <c r="R19">
        <f>IF('Raw Data'!W22&gt;'Raw Data'!BN22,'Raw Data'!W22,0)</f>
        <v>1.3877E-2</v>
      </c>
      <c r="S19">
        <f>IF('Raw Data'!X22&gt;'Raw Data'!BO22,'Raw Data'!X22,0)</f>
        <v>0</v>
      </c>
      <c r="T19">
        <f>IF('Raw Data'!Y22&gt;'Raw Data'!BP22,'Raw Data'!Y22,0)</f>
        <v>0</v>
      </c>
      <c r="U19">
        <f>IF('Raw Data'!Z22&gt;'Raw Data'!BQ22,'Raw Data'!Z22,0)</f>
        <v>0</v>
      </c>
      <c r="V19">
        <f>IF('Raw Data'!AA22&gt;'Raw Data'!BR22,'Raw Data'!AA22,0)</f>
        <v>0</v>
      </c>
      <c r="W19">
        <f>IF('Raw Data'!AB22&gt;'Raw Data'!BS22,'Raw Data'!AB22,0)</f>
        <v>0</v>
      </c>
      <c r="X19">
        <f t="shared" si="1"/>
        <v>99.97895299999999</v>
      </c>
    </row>
    <row r="20" spans="1:24" x14ac:dyDescent="0.3">
      <c r="A20" t="str">
        <f>'Raw Data'!A23</f>
        <v>MPa</v>
      </c>
      <c r="B20">
        <f>'Raw Data'!G23</f>
        <v>159</v>
      </c>
      <c r="C20">
        <f>'Raw Data'!H23</f>
        <v>19</v>
      </c>
      <c r="D20">
        <f>IF('Raw Data'!I23&gt;'Raw Data'!AZ23,'Raw Data'!I23,0)</f>
        <v>33.301299999999998</v>
      </c>
      <c r="E20">
        <f>IF('Raw Data'!J23&gt;'Raw Data'!BA23,'Raw Data'!J23,0)</f>
        <v>4.9217999999999998E-2</v>
      </c>
      <c r="F20">
        <f>IF('Raw Data'!K23&gt;'Raw Data'!BB23,'Raw Data'!K23,0)</f>
        <v>0</v>
      </c>
      <c r="G20">
        <f>IF('Raw Data'!L23&gt;'Raw Data'!BC23,'Raw Data'!L23,0)</f>
        <v>0</v>
      </c>
      <c r="H20">
        <f>IF('Raw Data'!M23&gt;'Raw Data'!BD23,'Raw Data'!M23,0)</f>
        <v>9.7031600000000005</v>
      </c>
      <c r="I20">
        <f>IF('Raw Data'!N23&gt;'Raw Data'!BE23,'Raw Data'!N23,0)</f>
        <v>0</v>
      </c>
      <c r="J20">
        <f>IF('Raw Data'!O23&gt;'Raw Data'!BF23,'Raw Data'!O23,0)</f>
        <v>0.67546799999999996</v>
      </c>
      <c r="K20">
        <f>IF('Raw Data'!P23&gt;'Raw Data'!BG23,'Raw Data'!P23,0)</f>
        <v>0</v>
      </c>
      <c r="L20">
        <f>IF('Raw Data'!Q23&gt;'Raw Data'!BH23,'Raw Data'!Q23,0)</f>
        <v>55.576500000000003</v>
      </c>
      <c r="M20">
        <f>IF('Raw Data'!R23&gt;'Raw Data'!BI23,'Raw Data'!R23,0)</f>
        <v>0.29396699999999998</v>
      </c>
      <c r="N20">
        <f>IF('Raw Data'!S23&gt;'Raw Data'!BJ23,'Raw Data'!S23,0)</f>
        <v>0</v>
      </c>
      <c r="O20">
        <f>IF('Raw Data'!T23&gt;'Raw Data'!BK23,'Raw Data'!T23,0)</f>
        <v>4.4824999999999997E-2</v>
      </c>
      <c r="P20">
        <f>IF('Raw Data'!U23&gt;'Raw Data'!BL23,'Raw Data'!U23,0)</f>
        <v>0</v>
      </c>
      <c r="Q20">
        <f>IF('Raw Data'!V23&gt;'Raw Data'!BM23,'Raw Data'!V23,0)</f>
        <v>0</v>
      </c>
      <c r="R20">
        <f>IF('Raw Data'!W23&gt;'Raw Data'!BN23,'Raw Data'!W23,0)</f>
        <v>0</v>
      </c>
      <c r="S20">
        <f>IF('Raw Data'!X23&gt;'Raw Data'!BO23,'Raw Data'!X23,0)</f>
        <v>0</v>
      </c>
      <c r="T20">
        <f>IF('Raw Data'!Y23&gt;'Raw Data'!BP23,'Raw Data'!Y23,0)</f>
        <v>0</v>
      </c>
      <c r="U20">
        <f>IF('Raw Data'!Z23&gt;'Raw Data'!BQ23,'Raw Data'!Z23,0)</f>
        <v>0</v>
      </c>
      <c r="V20">
        <f>IF('Raw Data'!AA23&gt;'Raw Data'!BR23,'Raw Data'!AA23,0)</f>
        <v>0</v>
      </c>
      <c r="W20">
        <f>IF('Raw Data'!AB23&gt;'Raw Data'!BS23,'Raw Data'!AB23,0)</f>
        <v>0</v>
      </c>
      <c r="X20">
        <f t="shared" si="1"/>
        <v>99.644438000000008</v>
      </c>
    </row>
    <row r="21" spans="1:24" x14ac:dyDescent="0.3">
      <c r="A21" t="str">
        <f>'Raw Data'!A24</f>
        <v>MPa</v>
      </c>
      <c r="B21">
        <f>'Raw Data'!G24</f>
        <v>160</v>
      </c>
      <c r="C21">
        <f>'Raw Data'!H24</f>
        <v>20</v>
      </c>
      <c r="D21">
        <f>IF('Raw Data'!I24&gt;'Raw Data'!AZ24,'Raw Data'!I24,0)</f>
        <v>33.127899999999997</v>
      </c>
      <c r="E21">
        <f>IF('Raw Data'!J24&gt;'Raw Data'!BA24,'Raw Data'!J24,0)</f>
        <v>5.6424000000000002E-2</v>
      </c>
      <c r="F21">
        <f>IF('Raw Data'!K24&gt;'Raw Data'!BB24,'Raw Data'!K24,0)</f>
        <v>0</v>
      </c>
      <c r="G21">
        <f>IF('Raw Data'!L24&gt;'Raw Data'!BC24,'Raw Data'!L24,0)</f>
        <v>3.5697E-2</v>
      </c>
      <c r="H21">
        <f>IF('Raw Data'!M24&gt;'Raw Data'!BD24,'Raw Data'!M24,0)</f>
        <v>8.7484000000000002</v>
      </c>
      <c r="I21">
        <f>IF('Raw Data'!N24&gt;'Raw Data'!BE24,'Raw Data'!N24,0)</f>
        <v>0</v>
      </c>
      <c r="J21">
        <f>IF('Raw Data'!O24&gt;'Raw Data'!BF24,'Raw Data'!O24,0)</f>
        <v>1.17608</v>
      </c>
      <c r="K21">
        <f>IF('Raw Data'!P24&gt;'Raw Data'!BG24,'Raw Data'!P24,0)</f>
        <v>0</v>
      </c>
      <c r="L21">
        <f>IF('Raw Data'!Q24&gt;'Raw Data'!BH24,'Raw Data'!Q24,0)</f>
        <v>55.995800000000003</v>
      </c>
      <c r="M21">
        <f>IF('Raw Data'!R24&gt;'Raw Data'!BI24,'Raw Data'!R24,0)</f>
        <v>0.33060699999999998</v>
      </c>
      <c r="N21">
        <f>IF('Raw Data'!S24&gt;'Raw Data'!BJ24,'Raw Data'!S24,0)</f>
        <v>0</v>
      </c>
      <c r="O21">
        <f>IF('Raw Data'!T24&gt;'Raw Data'!BK24,'Raw Data'!T24,0)</f>
        <v>0</v>
      </c>
      <c r="P21">
        <f>IF('Raw Data'!U24&gt;'Raw Data'!BL24,'Raw Data'!U24,0)</f>
        <v>0</v>
      </c>
      <c r="Q21">
        <f>IF('Raw Data'!V24&gt;'Raw Data'!BM24,'Raw Data'!V24,0)</f>
        <v>1.3406E-2</v>
      </c>
      <c r="R21">
        <f>IF('Raw Data'!W24&gt;'Raw Data'!BN24,'Raw Data'!W24,0)</f>
        <v>1.2078E-2</v>
      </c>
      <c r="S21">
        <f>IF('Raw Data'!X24&gt;'Raw Data'!BO24,'Raw Data'!X24,0)</f>
        <v>0</v>
      </c>
      <c r="T21">
        <f>IF('Raw Data'!Y24&gt;'Raw Data'!BP24,'Raw Data'!Y24,0)</f>
        <v>0</v>
      </c>
      <c r="U21">
        <f>IF('Raw Data'!Z24&gt;'Raw Data'!BQ24,'Raw Data'!Z24,0)</f>
        <v>0</v>
      </c>
      <c r="V21">
        <f>IF('Raw Data'!AA24&gt;'Raw Data'!BR24,'Raw Data'!AA24,0)</f>
        <v>0</v>
      </c>
      <c r="W21">
        <f>IF('Raw Data'!AB24&gt;'Raw Data'!BS24,'Raw Data'!AB24,0)</f>
        <v>0</v>
      </c>
      <c r="X21">
        <f t="shared" si="1"/>
        <v>99.496392</v>
      </c>
    </row>
    <row r="22" spans="1:24" x14ac:dyDescent="0.3">
      <c r="A22" t="str">
        <f>'Raw Data'!A25</f>
        <v>MPa</v>
      </c>
      <c r="B22">
        <f>'Raw Data'!G25</f>
        <v>161</v>
      </c>
      <c r="C22">
        <f>'Raw Data'!H25</f>
        <v>21</v>
      </c>
      <c r="D22">
        <f>IF('Raw Data'!I25&gt;'Raw Data'!AZ25,'Raw Data'!I25,0)</f>
        <v>33.344799999999999</v>
      </c>
      <c r="E22">
        <f>IF('Raw Data'!J25&gt;'Raw Data'!BA25,'Raw Data'!J25,0)</f>
        <v>6.8592E-2</v>
      </c>
      <c r="F22">
        <f>IF('Raw Data'!K25&gt;'Raw Data'!BB25,'Raw Data'!K25,0)</f>
        <v>0</v>
      </c>
      <c r="G22">
        <f>IF('Raw Data'!L25&gt;'Raw Data'!BC25,'Raw Data'!L25,0)</f>
        <v>3.7787000000000001E-2</v>
      </c>
      <c r="H22">
        <f>IF('Raw Data'!M25&gt;'Raw Data'!BD25,'Raw Data'!M25,0)</f>
        <v>11.166</v>
      </c>
      <c r="I22">
        <f>IF('Raw Data'!N25&gt;'Raw Data'!BE25,'Raw Data'!N25,0)</f>
        <v>0</v>
      </c>
      <c r="J22">
        <f>IF('Raw Data'!O25&gt;'Raw Data'!BF25,'Raw Data'!O25,0)</f>
        <v>0.34733799999999998</v>
      </c>
      <c r="K22">
        <f>IF('Raw Data'!P25&gt;'Raw Data'!BG25,'Raw Data'!P25,0)</f>
        <v>0</v>
      </c>
      <c r="L22">
        <f>IF('Raw Data'!Q25&gt;'Raw Data'!BH25,'Raw Data'!Q25,0)</f>
        <v>54.426600000000001</v>
      </c>
      <c r="M22">
        <f>IF('Raw Data'!R25&gt;'Raw Data'!BI25,'Raw Data'!R25,0)</f>
        <v>0.37066900000000003</v>
      </c>
      <c r="N22">
        <f>IF('Raw Data'!S25&gt;'Raw Data'!BJ25,'Raw Data'!S25,0)</f>
        <v>0</v>
      </c>
      <c r="O22">
        <f>IF('Raw Data'!T25&gt;'Raw Data'!BK25,'Raw Data'!T25,0)</f>
        <v>0</v>
      </c>
      <c r="P22">
        <f>IF('Raw Data'!U25&gt;'Raw Data'!BL25,'Raw Data'!U25,0)</f>
        <v>0</v>
      </c>
      <c r="Q22">
        <f>IF('Raw Data'!V25&gt;'Raw Data'!BM25,'Raw Data'!V25,0)</f>
        <v>0</v>
      </c>
      <c r="R22">
        <f>IF('Raw Data'!W25&gt;'Raw Data'!BN25,'Raw Data'!W25,0)</f>
        <v>2.6218999999999999E-2</v>
      </c>
      <c r="S22">
        <f>IF('Raw Data'!X25&gt;'Raw Data'!BO25,'Raw Data'!X25,0)</f>
        <v>0</v>
      </c>
      <c r="T22">
        <f>IF('Raw Data'!Y25&gt;'Raw Data'!BP25,'Raw Data'!Y25,0)</f>
        <v>0</v>
      </c>
      <c r="U22">
        <f>IF('Raw Data'!Z25&gt;'Raw Data'!BQ25,'Raw Data'!Z25,0)</f>
        <v>0</v>
      </c>
      <c r="V22">
        <f>IF('Raw Data'!AA25&gt;'Raw Data'!BR25,'Raw Data'!AA25,0)</f>
        <v>0</v>
      </c>
      <c r="W22">
        <f>IF('Raw Data'!AB25&gt;'Raw Data'!BS25,'Raw Data'!AB25,0)</f>
        <v>0</v>
      </c>
      <c r="X22">
        <f t="shared" si="1"/>
        <v>99.788005000000013</v>
      </c>
    </row>
    <row r="23" spans="1:24" x14ac:dyDescent="0.3">
      <c r="A23" t="str">
        <f>'Raw Data'!A26</f>
        <v>MPa</v>
      </c>
      <c r="B23">
        <f>'Raw Data'!G26</f>
        <v>162</v>
      </c>
      <c r="C23">
        <f>'Raw Data'!H26</f>
        <v>22</v>
      </c>
      <c r="D23">
        <f>IF('Raw Data'!I26&gt;'Raw Data'!AZ26,'Raw Data'!I26,0)</f>
        <v>33.4542</v>
      </c>
      <c r="E23">
        <f>IF('Raw Data'!J26&gt;'Raw Data'!BA26,'Raw Data'!J26,0)</f>
        <v>3.6225E-2</v>
      </c>
      <c r="F23">
        <f>IF('Raw Data'!K26&gt;'Raw Data'!BB26,'Raw Data'!K26,0)</f>
        <v>0</v>
      </c>
      <c r="G23">
        <f>IF('Raw Data'!L26&gt;'Raw Data'!BC26,'Raw Data'!L26,0)</f>
        <v>0</v>
      </c>
      <c r="H23">
        <f>IF('Raw Data'!M26&gt;'Raw Data'!BD26,'Raw Data'!M26,0)</f>
        <v>11.634399999999999</v>
      </c>
      <c r="I23">
        <f>IF('Raw Data'!N26&gt;'Raw Data'!BE26,'Raw Data'!N26,0)</f>
        <v>0</v>
      </c>
      <c r="J23">
        <f>IF('Raw Data'!O26&gt;'Raw Data'!BF26,'Raw Data'!O26,0)</f>
        <v>0.12867500000000001</v>
      </c>
      <c r="K23">
        <f>IF('Raw Data'!P26&gt;'Raw Data'!BG26,'Raw Data'!P26,0)</f>
        <v>0</v>
      </c>
      <c r="L23">
        <f>IF('Raw Data'!Q26&gt;'Raw Data'!BH26,'Raw Data'!Q26,0)</f>
        <v>54.129800000000003</v>
      </c>
      <c r="M23">
        <f>IF('Raw Data'!R26&gt;'Raw Data'!BI26,'Raw Data'!R26,0)</f>
        <v>0.32867800000000003</v>
      </c>
      <c r="N23">
        <f>IF('Raw Data'!S26&gt;'Raw Data'!BJ26,'Raw Data'!S26,0)</f>
        <v>0</v>
      </c>
      <c r="O23">
        <f>IF('Raw Data'!T26&gt;'Raw Data'!BK26,'Raw Data'!T26,0)</f>
        <v>0</v>
      </c>
      <c r="P23">
        <f>IF('Raw Data'!U26&gt;'Raw Data'!BL26,'Raw Data'!U26,0)</f>
        <v>0</v>
      </c>
      <c r="Q23">
        <f>IF('Raw Data'!V26&gt;'Raw Data'!BM26,'Raw Data'!V26,0)</f>
        <v>0</v>
      </c>
      <c r="R23">
        <f>IF('Raw Data'!W26&gt;'Raw Data'!BN26,'Raw Data'!W26,0)</f>
        <v>0</v>
      </c>
      <c r="S23">
        <f>IF('Raw Data'!X26&gt;'Raw Data'!BO26,'Raw Data'!X26,0)</f>
        <v>0</v>
      </c>
      <c r="T23">
        <f>IF('Raw Data'!Y26&gt;'Raw Data'!BP26,'Raw Data'!Y26,0)</f>
        <v>2.7161000000000001E-2</v>
      </c>
      <c r="U23">
        <f>IF('Raw Data'!Z26&gt;'Raw Data'!BQ26,'Raw Data'!Z26,0)</f>
        <v>0</v>
      </c>
      <c r="V23">
        <f>IF('Raw Data'!AA26&gt;'Raw Data'!BR26,'Raw Data'!AA26,0)</f>
        <v>0</v>
      </c>
      <c r="W23">
        <f>IF('Raw Data'!AB26&gt;'Raw Data'!BS26,'Raw Data'!AB26,0)</f>
        <v>0</v>
      </c>
      <c r="X23">
        <f t="shared" si="1"/>
        <v>99.739139000000009</v>
      </c>
    </row>
    <row r="24" spans="1:24" x14ac:dyDescent="0.3">
      <c r="A24" t="str">
        <f>'Raw Data'!A27</f>
        <v>MPa</v>
      </c>
      <c r="B24">
        <f>'Raw Data'!G27</f>
        <v>163</v>
      </c>
      <c r="C24">
        <f>'Raw Data'!H27</f>
        <v>23</v>
      </c>
      <c r="D24">
        <f>IF('Raw Data'!I27&gt;'Raw Data'!AZ27,'Raw Data'!I27,0)</f>
        <v>33.435000000000002</v>
      </c>
      <c r="E24">
        <f>IF('Raw Data'!J27&gt;'Raw Data'!BA27,'Raw Data'!J27,0)</f>
        <v>6.3903000000000001E-2</v>
      </c>
      <c r="F24">
        <f>IF('Raw Data'!K27&gt;'Raw Data'!BB27,'Raw Data'!K27,0)</f>
        <v>0</v>
      </c>
      <c r="G24">
        <f>IF('Raw Data'!L27&gt;'Raw Data'!BC27,'Raw Data'!L27,0)</f>
        <v>0</v>
      </c>
      <c r="H24">
        <f>IF('Raw Data'!M27&gt;'Raw Data'!BD27,'Raw Data'!M27,0)</f>
        <v>11.261699999999999</v>
      </c>
      <c r="I24">
        <f>IF('Raw Data'!N27&gt;'Raw Data'!BE27,'Raw Data'!N27,0)</f>
        <v>0</v>
      </c>
      <c r="J24">
        <f>IF('Raw Data'!O27&gt;'Raw Data'!BF27,'Raw Data'!O27,0)</f>
        <v>0.15011099999999999</v>
      </c>
      <c r="K24">
        <f>IF('Raw Data'!P27&gt;'Raw Data'!BG27,'Raw Data'!P27,0)</f>
        <v>0</v>
      </c>
      <c r="L24">
        <f>IF('Raw Data'!Q27&gt;'Raw Data'!BH27,'Raw Data'!Q27,0)</f>
        <v>54.507100000000001</v>
      </c>
      <c r="M24">
        <f>IF('Raw Data'!R27&gt;'Raw Data'!BI27,'Raw Data'!R27,0)</f>
        <v>0.31187999999999999</v>
      </c>
      <c r="N24">
        <f>IF('Raw Data'!S27&gt;'Raw Data'!BJ27,'Raw Data'!S27,0)</f>
        <v>0</v>
      </c>
      <c r="O24">
        <f>IF('Raw Data'!T27&gt;'Raw Data'!BK27,'Raw Data'!T27,0)</f>
        <v>2.7091E-2</v>
      </c>
      <c r="P24">
        <f>IF('Raw Data'!U27&gt;'Raw Data'!BL27,'Raw Data'!U27,0)</f>
        <v>0</v>
      </c>
      <c r="Q24">
        <f>IF('Raw Data'!V27&gt;'Raw Data'!BM27,'Raw Data'!V27,0)</f>
        <v>0</v>
      </c>
      <c r="R24">
        <f>IF('Raw Data'!W27&gt;'Raw Data'!BN27,'Raw Data'!W27,0)</f>
        <v>1.3764E-2</v>
      </c>
      <c r="S24">
        <f>IF('Raw Data'!X27&gt;'Raw Data'!BO27,'Raw Data'!X27,0)</f>
        <v>0</v>
      </c>
      <c r="T24">
        <f>IF('Raw Data'!Y27&gt;'Raw Data'!BP27,'Raw Data'!Y27,0)</f>
        <v>0</v>
      </c>
      <c r="U24">
        <f>IF('Raw Data'!Z27&gt;'Raw Data'!BQ27,'Raw Data'!Z27,0)</f>
        <v>0</v>
      </c>
      <c r="V24">
        <f>IF('Raw Data'!AA27&gt;'Raw Data'!BR27,'Raw Data'!AA27,0)</f>
        <v>0</v>
      </c>
      <c r="W24">
        <f>IF('Raw Data'!AB27&gt;'Raw Data'!BS27,'Raw Data'!AB27,0)</f>
        <v>0</v>
      </c>
      <c r="X24">
        <f t="shared" si="1"/>
        <v>99.770549000000003</v>
      </c>
    </row>
    <row r="25" spans="1:24" x14ac:dyDescent="0.3">
      <c r="A25" t="str">
        <f>'Raw Data'!A28</f>
        <v>MPa</v>
      </c>
      <c r="B25">
        <f>'Raw Data'!G28</f>
        <v>164</v>
      </c>
      <c r="C25">
        <f>'Raw Data'!H28</f>
        <v>24</v>
      </c>
      <c r="D25">
        <f>IF('Raw Data'!I28&gt;'Raw Data'!AZ28,'Raw Data'!I28,0)</f>
        <v>33.244300000000003</v>
      </c>
      <c r="E25">
        <f>IF('Raw Data'!J28&gt;'Raw Data'!BA28,'Raw Data'!J28,0)</f>
        <v>4.8307999999999997E-2</v>
      </c>
      <c r="F25">
        <f>IF('Raw Data'!K28&gt;'Raw Data'!BB28,'Raw Data'!K28,0)</f>
        <v>0</v>
      </c>
      <c r="G25">
        <f>IF('Raw Data'!L28&gt;'Raw Data'!BC28,'Raw Data'!L28,0)</f>
        <v>0</v>
      </c>
      <c r="H25">
        <f>IF('Raw Data'!M28&gt;'Raw Data'!BD28,'Raw Data'!M28,0)</f>
        <v>7.4878900000000002</v>
      </c>
      <c r="I25">
        <f>IF('Raw Data'!N28&gt;'Raw Data'!BE28,'Raw Data'!N28,0)</f>
        <v>0</v>
      </c>
      <c r="J25">
        <f>IF('Raw Data'!O28&gt;'Raw Data'!BF28,'Raw Data'!O28,0)</f>
        <v>0.75607400000000002</v>
      </c>
      <c r="K25">
        <f>IF('Raw Data'!P28&gt;'Raw Data'!BG28,'Raw Data'!P28,0)</f>
        <v>0</v>
      </c>
      <c r="L25">
        <f>IF('Raw Data'!Q28&gt;'Raw Data'!BH28,'Raw Data'!Q28,0)</f>
        <v>57.813699999999997</v>
      </c>
      <c r="M25">
        <f>IF('Raw Data'!R28&gt;'Raw Data'!BI28,'Raw Data'!R28,0)</f>
        <v>0.34974699999999997</v>
      </c>
      <c r="N25">
        <f>IF('Raw Data'!S28&gt;'Raw Data'!BJ28,'Raw Data'!S28,0)</f>
        <v>0</v>
      </c>
      <c r="O25">
        <f>IF('Raw Data'!T28&gt;'Raw Data'!BK28,'Raw Data'!T28,0)</f>
        <v>0</v>
      </c>
      <c r="P25">
        <f>IF('Raw Data'!U28&gt;'Raw Data'!BL28,'Raw Data'!U28,0)</f>
        <v>0</v>
      </c>
      <c r="Q25">
        <f>IF('Raw Data'!V28&gt;'Raw Data'!BM28,'Raw Data'!V28,0)</f>
        <v>0</v>
      </c>
      <c r="R25">
        <f>IF('Raw Data'!W28&gt;'Raw Data'!BN28,'Raw Data'!W28,0)</f>
        <v>0</v>
      </c>
      <c r="S25">
        <f>IF('Raw Data'!X28&gt;'Raw Data'!BO28,'Raw Data'!X28,0)</f>
        <v>0</v>
      </c>
      <c r="T25">
        <f>IF('Raw Data'!Y28&gt;'Raw Data'!BP28,'Raw Data'!Y28,0)</f>
        <v>0</v>
      </c>
      <c r="U25">
        <f>IF('Raw Data'!Z28&gt;'Raw Data'!BQ28,'Raw Data'!Z28,0)</f>
        <v>0</v>
      </c>
      <c r="V25">
        <f>IF('Raw Data'!AA28&gt;'Raw Data'!BR28,'Raw Data'!AA28,0)</f>
        <v>0</v>
      </c>
      <c r="W25">
        <f>IF('Raw Data'!AB28&gt;'Raw Data'!BS28,'Raw Data'!AB28,0)</f>
        <v>0</v>
      </c>
      <c r="X25">
        <f t="shared" si="1"/>
        <v>99.700018999999983</v>
      </c>
    </row>
    <row r="26" spans="1:24" x14ac:dyDescent="0.3">
      <c r="A26" t="str">
        <f>'Raw Data'!A29</f>
        <v>MPa</v>
      </c>
      <c r="B26">
        <f>'Raw Data'!G29</f>
        <v>165</v>
      </c>
      <c r="C26">
        <f>'Raw Data'!H29</f>
        <v>25</v>
      </c>
      <c r="D26">
        <f>IF('Raw Data'!I29&gt;'Raw Data'!AZ29,'Raw Data'!I29,0)</f>
        <v>33.245100000000001</v>
      </c>
      <c r="E26">
        <f>IF('Raw Data'!J29&gt;'Raw Data'!BA29,'Raw Data'!J29,0)</f>
        <v>4.5356E-2</v>
      </c>
      <c r="F26">
        <f>IF('Raw Data'!K29&gt;'Raw Data'!BB29,'Raw Data'!K29,0)</f>
        <v>0</v>
      </c>
      <c r="G26">
        <f>IF('Raw Data'!L29&gt;'Raw Data'!BC29,'Raw Data'!L29,0)</f>
        <v>0</v>
      </c>
      <c r="H26">
        <f>IF('Raw Data'!M29&gt;'Raw Data'!BD29,'Raw Data'!M29,0)</f>
        <v>8.0215399999999999</v>
      </c>
      <c r="I26">
        <f>IF('Raw Data'!N29&gt;'Raw Data'!BE29,'Raw Data'!N29,0)</f>
        <v>0</v>
      </c>
      <c r="J26">
        <f>IF('Raw Data'!O29&gt;'Raw Data'!BF29,'Raw Data'!O29,0)</f>
        <v>0.55228200000000005</v>
      </c>
      <c r="K26">
        <f>IF('Raw Data'!P29&gt;'Raw Data'!BG29,'Raw Data'!P29,0)</f>
        <v>0</v>
      </c>
      <c r="L26">
        <f>IF('Raw Data'!Q29&gt;'Raw Data'!BH29,'Raw Data'!Q29,0)</f>
        <v>57.560499999999998</v>
      </c>
      <c r="M26">
        <f>IF('Raw Data'!R29&gt;'Raw Data'!BI29,'Raw Data'!R29,0)</f>
        <v>0.32446900000000001</v>
      </c>
      <c r="N26">
        <f>IF('Raw Data'!S29&gt;'Raw Data'!BJ29,'Raw Data'!S29,0)</f>
        <v>0</v>
      </c>
      <c r="O26">
        <f>IF('Raw Data'!T29&gt;'Raw Data'!BK29,'Raw Data'!T29,0)</f>
        <v>0</v>
      </c>
      <c r="P26">
        <f>IF('Raw Data'!U29&gt;'Raw Data'!BL29,'Raw Data'!U29,0)</f>
        <v>0</v>
      </c>
      <c r="Q26">
        <f>IF('Raw Data'!V29&gt;'Raw Data'!BM29,'Raw Data'!V29,0)</f>
        <v>0</v>
      </c>
      <c r="R26">
        <f>IF('Raw Data'!W29&gt;'Raw Data'!BN29,'Raw Data'!W29,0)</f>
        <v>0</v>
      </c>
      <c r="S26">
        <f>IF('Raw Data'!X29&gt;'Raw Data'!BO29,'Raw Data'!X29,0)</f>
        <v>0</v>
      </c>
      <c r="T26">
        <f>IF('Raw Data'!Y29&gt;'Raw Data'!BP29,'Raw Data'!Y29,0)</f>
        <v>0</v>
      </c>
      <c r="U26">
        <f>IF('Raw Data'!Z29&gt;'Raw Data'!BQ29,'Raw Data'!Z29,0)</f>
        <v>0</v>
      </c>
      <c r="V26">
        <f>IF('Raw Data'!AA29&gt;'Raw Data'!BR29,'Raw Data'!AA29,0)</f>
        <v>0</v>
      </c>
      <c r="W26">
        <f>IF('Raw Data'!AB29&gt;'Raw Data'!BS29,'Raw Data'!AB29,0)</f>
        <v>0</v>
      </c>
      <c r="X26">
        <f t="shared" si="1"/>
        <v>99.749246999999997</v>
      </c>
    </row>
    <row r="27" spans="1:24" x14ac:dyDescent="0.3">
      <c r="A27" t="str">
        <f>'Raw Data'!A30</f>
        <v>MPa</v>
      </c>
      <c r="B27">
        <f>'Raw Data'!G30</f>
        <v>166</v>
      </c>
      <c r="C27">
        <f>'Raw Data'!H30</f>
        <v>26</v>
      </c>
      <c r="D27">
        <f>IF('Raw Data'!I30&gt;'Raw Data'!AZ30,'Raw Data'!I30,0)</f>
        <v>33.192</v>
      </c>
      <c r="E27">
        <f>IF('Raw Data'!J30&gt;'Raw Data'!BA30,'Raw Data'!J30,0)</f>
        <v>3.6546000000000002E-2</v>
      </c>
      <c r="F27">
        <f>IF('Raw Data'!K30&gt;'Raw Data'!BB30,'Raw Data'!K30,0)</f>
        <v>0</v>
      </c>
      <c r="G27">
        <f>IF('Raw Data'!L30&gt;'Raw Data'!BC30,'Raw Data'!L30,0)</f>
        <v>0</v>
      </c>
      <c r="H27">
        <f>IF('Raw Data'!M30&gt;'Raw Data'!BD30,'Raw Data'!M30,0)</f>
        <v>7.8147200000000003</v>
      </c>
      <c r="I27">
        <f>IF('Raw Data'!N30&gt;'Raw Data'!BE30,'Raw Data'!N30,0)</f>
        <v>0</v>
      </c>
      <c r="J27">
        <f>IF('Raw Data'!O30&gt;'Raw Data'!BF30,'Raw Data'!O30,0)</f>
        <v>0.55625000000000002</v>
      </c>
      <c r="K27">
        <f>IF('Raw Data'!P30&gt;'Raw Data'!BG30,'Raw Data'!P30,0)</f>
        <v>0</v>
      </c>
      <c r="L27">
        <f>IF('Raw Data'!Q30&gt;'Raw Data'!BH30,'Raw Data'!Q30,0)</f>
        <v>57.8887</v>
      </c>
      <c r="M27">
        <f>IF('Raw Data'!R30&gt;'Raw Data'!BI30,'Raw Data'!R30,0)</f>
        <v>0.28805599999999998</v>
      </c>
      <c r="N27">
        <f>IF('Raw Data'!S30&gt;'Raw Data'!BJ30,'Raw Data'!S30,0)</f>
        <v>0</v>
      </c>
      <c r="O27">
        <f>IF('Raw Data'!T30&gt;'Raw Data'!BK30,'Raw Data'!T30,0)</f>
        <v>2.4822E-2</v>
      </c>
      <c r="P27">
        <f>IF('Raw Data'!U30&gt;'Raw Data'!BL30,'Raw Data'!U30,0)</f>
        <v>0</v>
      </c>
      <c r="Q27">
        <f>IF('Raw Data'!V30&gt;'Raw Data'!BM30,'Raw Data'!V30,0)</f>
        <v>0</v>
      </c>
      <c r="R27">
        <f>IF('Raw Data'!W30&gt;'Raw Data'!BN30,'Raw Data'!W30,0)</f>
        <v>0</v>
      </c>
      <c r="S27">
        <f>IF('Raw Data'!X30&gt;'Raw Data'!BO30,'Raw Data'!X30,0)</f>
        <v>0</v>
      </c>
      <c r="T27">
        <f>IF('Raw Data'!Y30&gt;'Raw Data'!BP30,'Raw Data'!Y30,0)</f>
        <v>0</v>
      </c>
      <c r="U27">
        <f>IF('Raw Data'!Z30&gt;'Raw Data'!BQ30,'Raw Data'!Z30,0)</f>
        <v>0</v>
      </c>
      <c r="V27">
        <f>IF('Raw Data'!AA30&gt;'Raw Data'!BR30,'Raw Data'!AA30,0)</f>
        <v>0</v>
      </c>
      <c r="W27">
        <f>IF('Raw Data'!AB30&gt;'Raw Data'!BS30,'Raw Data'!AB30,0)</f>
        <v>0</v>
      </c>
      <c r="X27">
        <f t="shared" si="1"/>
        <v>99.801093999999992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2019-09-20T09:09:47Z</dcterms:modified>
</cp:coreProperties>
</file>