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902434AC-2DE3-4B56-8459-F72D47E8ED9F}" xr6:coauthVersionLast="43" xr6:coauthVersionMax="43" xr10:uidLastSave="{00000000-0000-0000-0000-000000000000}"/>
  <bookViews>
    <workbookView xWindow="-120" yWindow="-16320" windowWidth="29040" windowHeight="15840" activeTab="1" xr2:uid="{00000000-000D-0000-FFFF-FFFF00000000}"/>
  </bookViews>
  <sheets>
    <sheet name="Raw Data" sheetId="1" r:id="rId1"/>
    <sheet name="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2" l="1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D2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B2" i="2"/>
  <c r="C2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C1" i="2"/>
  <c r="B1" i="2"/>
  <c r="A2" i="2"/>
  <c r="A3" i="2"/>
  <c r="A4" i="2"/>
  <c r="A5" i="2"/>
  <c r="A6" i="2"/>
  <c r="A7" i="2"/>
  <c r="A8" i="2"/>
  <c r="A9" i="2"/>
  <c r="A10" i="2"/>
  <c r="A11" i="2"/>
  <c r="A12" i="2"/>
  <c r="A1" i="2"/>
  <c r="X8" i="2" l="1"/>
  <c r="X5" i="2"/>
  <c r="X3" i="2"/>
  <c r="X4" i="2"/>
  <c r="X12" i="2"/>
  <c r="X11" i="2"/>
  <c r="X9" i="2"/>
  <c r="X7" i="2"/>
  <c r="X6" i="2"/>
  <c r="X2" i="2"/>
  <c r="X10" i="2"/>
</calcChain>
</file>

<file path=xl/sharedStrings.xml><?xml version="1.0" encoding="utf-8"?>
<sst xmlns="http://schemas.openxmlformats.org/spreadsheetml/2006/main" count="106" uniqueCount="92">
  <si>
    <t>BBH19</t>
  </si>
  <si>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</si>
  <si>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</si>
  <si>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</si>
  <si>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</si>
  <si>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</si>
  <si>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</si>
  <si>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</si>
  <si>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</si>
  <si>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</si>
  <si>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</si>
  <si>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</si>
  <si>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</si>
  <si>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</si>
  <si>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</si>
  <si>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</si>
  <si>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</si>
  <si>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</si>
  <si>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</si>
  <si>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</si>
  <si>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</si>
  <si>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</si>
  <si>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</si>
  <si>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</si>
  <si>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</si>
  <si>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</si>
  <si>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</si>
  <si>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</si>
  <si>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</si>
  <si>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</si>
  <si>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</si>
  <si>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</si>
  <si>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</si>
  <si>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</si>
  <si>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</si>
  <si>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</si>
  <si>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</si>
  <si>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</si>
  <si>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</si>
  <si>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</si>
  <si>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</si>
  <si>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</si>
  <si>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</si>
  <si>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</si>
  <si>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</si>
  <si>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</si>
  <si>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</si>
  <si>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</si>
  <si>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</si>
  <si>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</si>
  <si>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</si>
  <si>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</si>
  <si>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</si>
  <si>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</si>
  <si>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</si>
  <si>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</si>
  <si>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</si>
  <si>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</si>
  <si>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</si>
  <si>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</si>
  <si>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</si>
  <si>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</si>
  <si>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</si>
  <si>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</si>
  <si>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</si>
  <si>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</si>
  <si>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</si>
  <si>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</si>
  <si>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</si>
  <si>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</si>
  <si>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</si>
  <si>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</si>
  <si>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</si>
  <si>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</si>
  <si>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</si>
  <si>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</si>
  <si>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</si>
  <si>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</si>
  <si>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</si>
  <si>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</si>
  <si>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</si>
  <si>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</si>
  <si>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</si>
  <si>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</si>
  <si>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</si>
  <si>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</si>
  <si>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</si>
  <si>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</si>
  <si>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Weight percent</t>
  </si>
  <si>
    <t>Atomic proportions</t>
  </si>
  <si>
    <t>Detection limits</t>
  </si>
  <si>
    <t>Relative measurement uncertainty (1SE)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</si>
</sst>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5"/>
  <sheetViews>
    <sheetView workbookViewId="0">
      <selection activeCell="G26" sqref="G26"/>
    </sheetView>
  </sheetViews>
  <sheetFormatPr baseColWidth="10" defaultColWidth="9.109375" defaultRowHeight="14.4" x14ac:dyDescent="0.3"/>
  <sheetData>
    <row r="1" spans="1:91" x14ac:dyDescent="0.3">
      <c r="I1" t="s">
        <v>88</v>
      </c>
      <c r="AF1" t="s">
        <v>89</v>
      </c>
      <c r="AZ1" t="s">
        <v>90</v>
      </c>
      <c r="BT1" t="s">
        <v>91</v>
      </c>
    </row>
    <row r="4" spans="1:91" x14ac:dyDescent="0.3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24</v>
      </c>
      <c r="AC4" t="s">
        <v>28</v>
      </c>
      <c r="AD4" t="s">
        <v>29</v>
      </c>
      <c r="AE4" t="s">
        <v>30</v>
      </c>
      <c r="AF4" t="s">
        <v>31</v>
      </c>
      <c r="AG4" t="s">
        <v>32</v>
      </c>
      <c r="AH4" t="s">
        <v>33</v>
      </c>
      <c r="AI4" t="s">
        <v>34</v>
      </c>
      <c r="AJ4" t="s">
        <v>35</v>
      </c>
      <c r="AK4" t="s">
        <v>36</v>
      </c>
      <c r="AL4" t="s">
        <v>37</v>
      </c>
      <c r="AM4" t="s">
        <v>38</v>
      </c>
      <c r="AN4" t="s">
        <v>39</v>
      </c>
      <c r="AO4" t="s">
        <v>40</v>
      </c>
      <c r="AP4" t="s">
        <v>41</v>
      </c>
      <c r="AQ4" t="s">
        <v>42</v>
      </c>
      <c r="AR4" t="s">
        <v>43</v>
      </c>
      <c r="AS4" t="s">
        <v>44</v>
      </c>
      <c r="AT4" t="s">
        <v>45</v>
      </c>
      <c r="AU4" t="s">
        <v>46</v>
      </c>
      <c r="AV4" t="s">
        <v>47</v>
      </c>
      <c r="AW4" t="s">
        <v>48</v>
      </c>
      <c r="AX4" t="s">
        <v>49</v>
      </c>
      <c r="AY4" t="s">
        <v>46</v>
      </c>
      <c r="AZ4" t="s">
        <v>50</v>
      </c>
      <c r="BA4" t="s">
        <v>51</v>
      </c>
      <c r="BB4" t="s">
        <v>52</v>
      </c>
      <c r="BC4" t="s">
        <v>53</v>
      </c>
      <c r="BD4" t="s">
        <v>54</v>
      </c>
      <c r="BE4" t="s">
        <v>55</v>
      </c>
      <c r="BF4" t="s">
        <v>56</v>
      </c>
      <c r="BG4" t="s">
        <v>57</v>
      </c>
      <c r="BH4" t="s">
        <v>58</v>
      </c>
      <c r="BI4" t="s">
        <v>59</v>
      </c>
      <c r="BJ4" t="s">
        <v>60</v>
      </c>
      <c r="BK4" t="s">
        <v>61</v>
      </c>
      <c r="BL4" t="s">
        <v>62</v>
      </c>
      <c r="BM4" t="s">
        <v>63</v>
      </c>
      <c r="BN4" t="s">
        <v>64</v>
      </c>
      <c r="BO4" t="s">
        <v>65</v>
      </c>
      <c r="BP4" t="s">
        <v>66</v>
      </c>
      <c r="BQ4" t="s">
        <v>67</v>
      </c>
      <c r="BR4" t="s">
        <v>68</v>
      </c>
      <c r="BS4" t="s">
        <v>65</v>
      </c>
      <c r="BT4" t="s">
        <v>69</v>
      </c>
      <c r="BU4" t="s">
        <v>70</v>
      </c>
      <c r="BV4" t="s">
        <v>71</v>
      </c>
      <c r="BW4" t="s">
        <v>72</v>
      </c>
      <c r="BX4" t="s">
        <v>73</v>
      </c>
      <c r="BY4" t="s">
        <v>74</v>
      </c>
      <c r="BZ4" t="s">
        <v>75</v>
      </c>
      <c r="CA4" t="s">
        <v>76</v>
      </c>
      <c r="CB4" t="s">
        <v>77</v>
      </c>
      <c r="CC4" t="s">
        <v>78</v>
      </c>
      <c r="CD4" t="s">
        <v>79</v>
      </c>
      <c r="CE4" t="s">
        <v>80</v>
      </c>
      <c r="CF4" t="s">
        <v>81</v>
      </c>
      <c r="CG4" t="s">
        <v>82</v>
      </c>
      <c r="CH4" t="s">
        <v>83</v>
      </c>
      <c r="CI4" t="s">
        <v>84</v>
      </c>
      <c r="CJ4" t="s">
        <v>85</v>
      </c>
      <c r="CK4" t="s">
        <v>86</v>
      </c>
      <c r="CL4" t="s">
        <v>87</v>
      </c>
      <c r="CM4" t="s">
        <v>84</v>
      </c>
    </row>
    <row r="5" spans="1:91" x14ac:dyDescent="0.3">
      <c r="A5" t="s">
        <v>0</v>
      </c>
      <c r="B5">
        <v>30</v>
      </c>
      <c r="C5">
        <v>40</v>
      </c>
      <c r="D5">
        <v>20</v>
      </c>
      <c r="E5">
        <v>40</v>
      </c>
      <c r="F5">
        <v>3</v>
      </c>
      <c r="G5">
        <v>438</v>
      </c>
      <c r="H5">
        <v>1</v>
      </c>
      <c r="I5">
        <v>32.616599999999998</v>
      </c>
      <c r="J5">
        <v>3.6534999999999998E-2</v>
      </c>
      <c r="K5">
        <v>-2.2759999999999999E-2</v>
      </c>
      <c r="L5">
        <v>2.0039000000000001E-2</v>
      </c>
      <c r="M5">
        <v>6.1165999999999998E-2</v>
      </c>
      <c r="N5">
        <v>8.3348000000000005E-2</v>
      </c>
      <c r="O5">
        <v>0.109419</v>
      </c>
      <c r="P5">
        <v>3.5535999999999998E-2</v>
      </c>
      <c r="Q5">
        <v>66.084400000000002</v>
      </c>
      <c r="R5">
        <v>0.50008600000000003</v>
      </c>
      <c r="S5">
        <v>-1.5399999999999999E-3</v>
      </c>
      <c r="T5">
        <v>0.103628</v>
      </c>
      <c r="U5">
        <v>-5.1299999999999998E-2</v>
      </c>
      <c r="V5">
        <v>-6.6899999999999998E-3</v>
      </c>
      <c r="W5">
        <v>0.12548599999999999</v>
      </c>
      <c r="X5">
        <v>-2.66E-3</v>
      </c>
      <c r="Y5">
        <v>1.0033E-2</v>
      </c>
      <c r="Z5">
        <v>-6.3289999999999999E-2</v>
      </c>
      <c r="AA5">
        <v>-0.24598999999999999</v>
      </c>
      <c r="AB5">
        <v>0</v>
      </c>
      <c r="AC5">
        <v>99.391999999999996</v>
      </c>
      <c r="AD5">
        <v>8</v>
      </c>
      <c r="AF5">
        <v>4.0114000000000001</v>
      </c>
      <c r="AG5">
        <v>6.9499999999999998E-4</v>
      </c>
      <c r="AH5">
        <v>-1.1999999999999999E-3</v>
      </c>
      <c r="AI5">
        <v>1.0009999999999999E-3</v>
      </c>
      <c r="AJ5">
        <v>4.3189999999999999E-3</v>
      </c>
      <c r="AK5">
        <v>5.1720000000000004E-3</v>
      </c>
      <c r="AL5">
        <v>7.8539999999999999E-3</v>
      </c>
      <c r="AM5">
        <v>1.299E-3</v>
      </c>
      <c r="AN5">
        <v>3.9865300000000001</v>
      </c>
      <c r="AO5">
        <v>1.7545000000000002E-2</v>
      </c>
      <c r="AP5">
        <v>-5.0000000000000002E-5</v>
      </c>
      <c r="AQ5">
        <v>3.5590000000000001E-3</v>
      </c>
      <c r="AR5">
        <v>-1.01E-3</v>
      </c>
      <c r="AS5">
        <v>-4.4999999999999999E-4</v>
      </c>
      <c r="AT5">
        <v>8.397E-3</v>
      </c>
      <c r="AU5">
        <v>-2.9999999999999997E-4</v>
      </c>
      <c r="AV5">
        <v>5.6700000000000001E-4</v>
      </c>
      <c r="AW5">
        <v>-3.4399999999999999E-3</v>
      </c>
      <c r="AX5">
        <v>-4.2189999999999998E-2</v>
      </c>
      <c r="AY5">
        <v>0</v>
      </c>
      <c r="AZ5">
        <v>1.0134000000000001E-2</v>
      </c>
      <c r="BA5">
        <v>3.2250000000000001E-2</v>
      </c>
      <c r="BB5">
        <v>3.7883E-2</v>
      </c>
      <c r="BC5">
        <v>2.6873999999999999E-2</v>
      </c>
      <c r="BD5">
        <v>1.2470999999999999E-2</v>
      </c>
      <c r="BE5">
        <v>1.9147000000000001E-2</v>
      </c>
      <c r="BF5">
        <v>1.3644E-2</v>
      </c>
      <c r="BG5">
        <v>3.5951999999999998E-2</v>
      </c>
      <c r="BH5">
        <v>2.0686E-2</v>
      </c>
      <c r="BI5">
        <v>2.9814E-2</v>
      </c>
      <c r="BJ5">
        <v>2.1037E-2</v>
      </c>
      <c r="BK5">
        <v>1.9061999999999999E-2</v>
      </c>
      <c r="BL5">
        <v>6.8560999999999997E-2</v>
      </c>
      <c r="BM5">
        <v>1.4227999999999999E-2</v>
      </c>
      <c r="BN5">
        <v>1.1336000000000001E-2</v>
      </c>
      <c r="BO5">
        <v>2.96E-3</v>
      </c>
      <c r="BP5">
        <v>2.4704E-2</v>
      </c>
      <c r="BQ5">
        <v>3.7197000000000001E-2</v>
      </c>
      <c r="BR5">
        <v>3.7920000000000002E-2</v>
      </c>
      <c r="BS5">
        <v>0</v>
      </c>
      <c r="BT5">
        <v>0.21621699999999999</v>
      </c>
      <c r="BU5">
        <v>55.636699999999998</v>
      </c>
      <c r="BV5">
        <v>-83.132000000000005</v>
      </c>
      <c r="BW5">
        <v>74.5381</v>
      </c>
      <c r="BX5">
        <v>11.3406</v>
      </c>
      <c r="BY5">
        <v>12.3939</v>
      </c>
      <c r="BZ5">
        <v>7.4323399999999999</v>
      </c>
      <c r="CA5">
        <v>49.512900000000002</v>
      </c>
      <c r="CB5">
        <v>0.14168900000000001</v>
      </c>
      <c r="CC5">
        <v>4.3492199999999999</v>
      </c>
      <c r="CD5">
        <v>-695.54</v>
      </c>
      <c r="CE5">
        <v>11.256</v>
      </c>
      <c r="CF5">
        <v>-76.484999999999999</v>
      </c>
      <c r="CG5">
        <v>-107.63</v>
      </c>
      <c r="CH5">
        <v>5.3702500000000004</v>
      </c>
      <c r="CI5">
        <v>-63.491999999999997</v>
      </c>
      <c r="CJ5">
        <v>134.71899999999999</v>
      </c>
      <c r="CK5">
        <v>-29.286999999999999</v>
      </c>
      <c r="CL5">
        <v>-5.9043000000000001</v>
      </c>
      <c r="CM5">
        <v>0</v>
      </c>
    </row>
    <row r="6" spans="1:91" x14ac:dyDescent="0.3">
      <c r="A6" t="s">
        <v>0</v>
      </c>
      <c r="B6">
        <v>30</v>
      </c>
      <c r="C6">
        <v>40</v>
      </c>
      <c r="D6">
        <v>20</v>
      </c>
      <c r="E6">
        <v>40</v>
      </c>
      <c r="F6">
        <v>3</v>
      </c>
      <c r="G6">
        <v>439</v>
      </c>
      <c r="H6">
        <v>2</v>
      </c>
      <c r="I6">
        <v>32.671799999999998</v>
      </c>
      <c r="J6">
        <v>8.1119999999999998E-2</v>
      </c>
      <c r="K6">
        <v>-1.397E-2</v>
      </c>
      <c r="L6">
        <v>3.7002E-2</v>
      </c>
      <c r="M6">
        <v>6.7036999999999999E-2</v>
      </c>
      <c r="N6">
        <v>0.13215299999999999</v>
      </c>
      <c r="O6">
        <v>0.137762</v>
      </c>
      <c r="P6">
        <v>-2.794E-2</v>
      </c>
      <c r="Q6">
        <v>66.265199999999993</v>
      </c>
      <c r="R6">
        <v>0.454681</v>
      </c>
      <c r="S6">
        <v>1.7500999999999999E-2</v>
      </c>
      <c r="T6">
        <v>0.12259100000000001</v>
      </c>
      <c r="U6">
        <v>-3.6589999999999998E-2</v>
      </c>
      <c r="V6">
        <v>-1.7700000000000001E-3</v>
      </c>
      <c r="W6">
        <v>0.15041599999999999</v>
      </c>
      <c r="X6">
        <v>4.3379999999999998E-3</v>
      </c>
      <c r="Y6">
        <v>-1.6100000000000001E-3</v>
      </c>
      <c r="Z6">
        <v>-4.5080000000000002E-2</v>
      </c>
      <c r="AA6">
        <v>-0.25419000000000003</v>
      </c>
      <c r="AB6">
        <v>0</v>
      </c>
      <c r="AC6">
        <v>99.760400000000004</v>
      </c>
      <c r="AD6">
        <v>8</v>
      </c>
      <c r="AF6">
        <v>4.0062199999999999</v>
      </c>
      <c r="AG6">
        <v>1.539E-3</v>
      </c>
      <c r="AH6">
        <v>-7.2999999999999996E-4</v>
      </c>
      <c r="AI6">
        <v>1.8420000000000001E-3</v>
      </c>
      <c r="AJ6">
        <v>4.7190000000000001E-3</v>
      </c>
      <c r="AK6">
        <v>8.1759999999999992E-3</v>
      </c>
      <c r="AL6">
        <v>9.8589999999999997E-3</v>
      </c>
      <c r="AM6">
        <v>-1.0200000000000001E-3</v>
      </c>
      <c r="AN6">
        <v>3.9855200000000002</v>
      </c>
      <c r="AO6">
        <v>1.5904000000000001E-2</v>
      </c>
      <c r="AP6">
        <v>5.8E-4</v>
      </c>
      <c r="AQ6">
        <v>4.1980000000000003E-3</v>
      </c>
      <c r="AR6">
        <v>-7.2000000000000005E-4</v>
      </c>
      <c r="AS6">
        <v>-1.2E-4</v>
      </c>
      <c r="AT6">
        <v>1.0035000000000001E-2</v>
      </c>
      <c r="AU6">
        <v>4.8099999999999998E-4</v>
      </c>
      <c r="AV6">
        <v>-9.0000000000000006E-5</v>
      </c>
      <c r="AW6">
        <v>-2.4399999999999999E-3</v>
      </c>
      <c r="AX6">
        <v>-4.3470000000000002E-2</v>
      </c>
      <c r="AY6">
        <v>0</v>
      </c>
      <c r="AZ6">
        <v>1.0019E-2</v>
      </c>
      <c r="BA6">
        <v>3.2599000000000003E-2</v>
      </c>
      <c r="BB6">
        <v>3.7428999999999997E-2</v>
      </c>
      <c r="BC6">
        <v>2.6599999999999999E-2</v>
      </c>
      <c r="BD6">
        <v>1.2543E-2</v>
      </c>
      <c r="BE6">
        <v>1.8765E-2</v>
      </c>
      <c r="BF6">
        <v>1.3436999999999999E-2</v>
      </c>
      <c r="BG6">
        <v>3.8943999999999999E-2</v>
      </c>
      <c r="BH6">
        <v>2.0688000000000002E-2</v>
      </c>
      <c r="BI6">
        <v>3.0825999999999999E-2</v>
      </c>
      <c r="BJ6">
        <v>2.0820999999999999E-2</v>
      </c>
      <c r="BK6">
        <v>1.8652999999999999E-2</v>
      </c>
      <c r="BL6">
        <v>6.8774000000000002E-2</v>
      </c>
      <c r="BM6">
        <v>1.4030000000000001E-2</v>
      </c>
      <c r="BN6">
        <v>1.1214999999999999E-2</v>
      </c>
      <c r="BO6">
        <v>2.9399999999999999E-3</v>
      </c>
      <c r="BP6">
        <v>2.4841999999999999E-2</v>
      </c>
      <c r="BQ6">
        <v>3.7163000000000002E-2</v>
      </c>
      <c r="BR6">
        <v>3.8205999999999997E-2</v>
      </c>
      <c r="BS6">
        <v>0</v>
      </c>
      <c r="BT6">
        <v>0.216053</v>
      </c>
      <c r="BU6">
        <v>26.317499999999999</v>
      </c>
      <c r="BV6">
        <v>-134.81</v>
      </c>
      <c r="BW6">
        <v>40.670900000000003</v>
      </c>
      <c r="BX6">
        <v>10.477</v>
      </c>
      <c r="BY6">
        <v>7.9282500000000002</v>
      </c>
      <c r="BZ6">
        <v>6.0430299999999999</v>
      </c>
      <c r="CA6">
        <v>-63.975000000000001</v>
      </c>
      <c r="CB6">
        <v>0.14147699999999999</v>
      </c>
      <c r="CC6">
        <v>4.7527999999999997</v>
      </c>
      <c r="CD6">
        <v>61.687800000000003</v>
      </c>
      <c r="CE6">
        <v>9.5367800000000003</v>
      </c>
      <c r="CF6">
        <v>-107.84</v>
      </c>
      <c r="CG6">
        <v>-402.87</v>
      </c>
      <c r="CH6">
        <v>4.5629600000000003</v>
      </c>
      <c r="CI6">
        <v>39.908299999999997</v>
      </c>
      <c r="CJ6">
        <v>-837.44</v>
      </c>
      <c r="CK6">
        <v>-41.34</v>
      </c>
      <c r="CL6">
        <v>-5.7172000000000001</v>
      </c>
      <c r="CM6">
        <v>0</v>
      </c>
    </row>
    <row r="7" spans="1:91" x14ac:dyDescent="0.3">
      <c r="A7" t="s">
        <v>0</v>
      </c>
      <c r="B7">
        <v>30</v>
      </c>
      <c r="C7">
        <v>40</v>
      </c>
      <c r="D7">
        <v>20</v>
      </c>
      <c r="E7">
        <v>40</v>
      </c>
      <c r="F7">
        <v>3</v>
      </c>
      <c r="G7">
        <v>440</v>
      </c>
      <c r="H7">
        <v>3</v>
      </c>
      <c r="I7">
        <v>32.822600000000001</v>
      </c>
      <c r="J7">
        <v>0.103961</v>
      </c>
      <c r="K7">
        <v>-3.7499999999999999E-3</v>
      </c>
      <c r="L7">
        <v>2.3087E-2</v>
      </c>
      <c r="M7">
        <v>7.3328000000000004E-2</v>
      </c>
      <c r="N7">
        <v>0.19962099999999999</v>
      </c>
      <c r="O7">
        <v>0.10706</v>
      </c>
      <c r="P7">
        <v>3.591E-3</v>
      </c>
      <c r="Q7">
        <v>66.240700000000004</v>
      </c>
      <c r="R7">
        <v>0.46263500000000002</v>
      </c>
      <c r="S7">
        <v>-2.96E-3</v>
      </c>
      <c r="T7">
        <v>0.117703</v>
      </c>
      <c r="U7">
        <v>-0.12109</v>
      </c>
      <c r="V7">
        <v>2.8059999999999999E-3</v>
      </c>
      <c r="W7">
        <v>0.11559800000000001</v>
      </c>
      <c r="X7">
        <v>2.9750000000000002E-3</v>
      </c>
      <c r="Y7">
        <v>1.193E-2</v>
      </c>
      <c r="Z7">
        <v>-6.7409999999999998E-2</v>
      </c>
      <c r="AA7">
        <v>-0.14030999999999999</v>
      </c>
      <c r="AB7">
        <v>0</v>
      </c>
      <c r="AC7">
        <v>99.952100000000002</v>
      </c>
      <c r="AD7">
        <v>8</v>
      </c>
      <c r="AF7">
        <v>4.00685</v>
      </c>
      <c r="AG7">
        <v>1.964E-3</v>
      </c>
      <c r="AH7">
        <v>-2.0000000000000001E-4</v>
      </c>
      <c r="AI7">
        <v>1.1440000000000001E-3</v>
      </c>
      <c r="AJ7">
        <v>5.1390000000000003E-3</v>
      </c>
      <c r="AK7">
        <v>1.2296E-2</v>
      </c>
      <c r="AL7">
        <v>7.6280000000000002E-3</v>
      </c>
      <c r="AM7">
        <v>1.2999999999999999E-4</v>
      </c>
      <c r="AN7">
        <v>3.96637</v>
      </c>
      <c r="AO7">
        <v>1.6111E-2</v>
      </c>
      <c r="AP7">
        <v>-1E-4</v>
      </c>
      <c r="AQ7">
        <v>4.0130000000000001E-3</v>
      </c>
      <c r="AR7">
        <v>-2.3600000000000001E-3</v>
      </c>
      <c r="AS7">
        <v>1.8699999999999999E-4</v>
      </c>
      <c r="AT7">
        <v>7.6779999999999999E-3</v>
      </c>
      <c r="AU7">
        <v>3.28E-4</v>
      </c>
      <c r="AV7">
        <v>6.7000000000000002E-4</v>
      </c>
      <c r="AW7">
        <v>-3.63E-3</v>
      </c>
      <c r="AX7">
        <v>-2.3890000000000002E-2</v>
      </c>
      <c r="AY7">
        <v>0</v>
      </c>
      <c r="AZ7">
        <v>9.8460000000000006E-3</v>
      </c>
      <c r="BA7">
        <v>3.1726999999999998E-2</v>
      </c>
      <c r="BB7">
        <v>3.6399000000000001E-2</v>
      </c>
      <c r="BC7">
        <v>2.7460999999999999E-2</v>
      </c>
      <c r="BD7">
        <v>1.2459E-2</v>
      </c>
      <c r="BE7">
        <v>1.8821000000000001E-2</v>
      </c>
      <c r="BF7">
        <v>1.3724E-2</v>
      </c>
      <c r="BG7">
        <v>3.5480999999999999E-2</v>
      </c>
      <c r="BH7">
        <v>2.0823000000000001E-2</v>
      </c>
      <c r="BI7">
        <v>3.0574E-2</v>
      </c>
      <c r="BJ7">
        <v>2.1021999999999999E-2</v>
      </c>
      <c r="BK7">
        <v>1.9807999999999999E-2</v>
      </c>
      <c r="BL7">
        <v>6.9792999999999994E-2</v>
      </c>
      <c r="BM7">
        <v>1.0593999999999999E-2</v>
      </c>
      <c r="BN7">
        <v>1.1357000000000001E-2</v>
      </c>
      <c r="BO7">
        <v>2.9239999999999999E-3</v>
      </c>
      <c r="BP7">
        <v>2.4733000000000002E-2</v>
      </c>
      <c r="BQ7">
        <v>3.771E-2</v>
      </c>
      <c r="BR7">
        <v>3.8202E-2</v>
      </c>
      <c r="BS7">
        <v>0</v>
      </c>
      <c r="BT7">
        <v>0.21543000000000001</v>
      </c>
      <c r="BU7">
        <v>20.459900000000001</v>
      </c>
      <c r="BV7">
        <v>-492.41</v>
      </c>
      <c r="BW7">
        <v>66.249899999999997</v>
      </c>
      <c r="BX7">
        <v>9.6030999999999995</v>
      </c>
      <c r="BY7">
        <v>5.4823500000000003</v>
      </c>
      <c r="BZ7">
        <v>7.6064800000000004</v>
      </c>
      <c r="CA7">
        <v>467.64400000000001</v>
      </c>
      <c r="CB7">
        <v>0.141537</v>
      </c>
      <c r="CC7">
        <v>4.6700499999999998</v>
      </c>
      <c r="CD7">
        <v>-360.13</v>
      </c>
      <c r="CE7">
        <v>10.353199999999999</v>
      </c>
      <c r="CF7">
        <v>-32.606999999999999</v>
      </c>
      <c r="CG7">
        <v>193.011</v>
      </c>
      <c r="CH7">
        <v>5.7759200000000002</v>
      </c>
      <c r="CI7">
        <v>57.534100000000002</v>
      </c>
      <c r="CJ7">
        <v>113.53400000000001</v>
      </c>
      <c r="CK7">
        <v>-27.853000000000002</v>
      </c>
      <c r="CL7">
        <v>-12.058</v>
      </c>
      <c r="CM7">
        <v>0</v>
      </c>
    </row>
    <row r="8" spans="1:91" x14ac:dyDescent="0.3">
      <c r="A8" t="s">
        <v>0</v>
      </c>
      <c r="B8">
        <v>30</v>
      </c>
      <c r="C8">
        <v>40</v>
      </c>
      <c r="D8">
        <v>20</v>
      </c>
      <c r="E8">
        <v>40</v>
      </c>
      <c r="F8">
        <v>3</v>
      </c>
      <c r="G8">
        <v>441</v>
      </c>
      <c r="H8">
        <v>4</v>
      </c>
      <c r="I8">
        <v>32.786299999999997</v>
      </c>
      <c r="J8">
        <v>9.9529999999999993E-2</v>
      </c>
      <c r="K8">
        <v>3.1165000000000002E-2</v>
      </c>
      <c r="L8">
        <v>1.0656000000000001E-2</v>
      </c>
      <c r="M8">
        <v>0.13839199999999999</v>
      </c>
      <c r="N8">
        <v>0.31608000000000003</v>
      </c>
      <c r="O8">
        <v>9.5341999999999996E-2</v>
      </c>
      <c r="P8">
        <v>3.3016999999999998E-2</v>
      </c>
      <c r="Q8">
        <v>66.109899999999996</v>
      </c>
      <c r="R8">
        <v>0.45236100000000001</v>
      </c>
      <c r="S8">
        <v>-2.0410000000000001E-2</v>
      </c>
      <c r="T8">
        <v>0.120713</v>
      </c>
      <c r="U8">
        <v>3.2994999999999997E-2</v>
      </c>
      <c r="V8">
        <v>-3.4000000000000002E-4</v>
      </c>
      <c r="W8">
        <v>0.106266</v>
      </c>
      <c r="X8">
        <v>9.9099999999999991E-4</v>
      </c>
      <c r="Y8">
        <v>8.4150000000000006E-3</v>
      </c>
      <c r="Z8">
        <v>-7.7710000000000001E-2</v>
      </c>
      <c r="AA8">
        <v>-0.17435999999999999</v>
      </c>
      <c r="AB8">
        <v>0</v>
      </c>
      <c r="AC8">
        <v>100.069</v>
      </c>
      <c r="AD8">
        <v>8</v>
      </c>
      <c r="AF8">
        <v>4.0045999999999999</v>
      </c>
      <c r="AG8">
        <v>1.8810000000000001E-3</v>
      </c>
      <c r="AH8">
        <v>1.629E-3</v>
      </c>
      <c r="AI8">
        <v>5.2899999999999996E-4</v>
      </c>
      <c r="AJ8">
        <v>9.7050000000000001E-3</v>
      </c>
      <c r="AK8">
        <v>1.9480000000000001E-2</v>
      </c>
      <c r="AL8">
        <v>6.7970000000000001E-3</v>
      </c>
      <c r="AM8">
        <v>1.199E-3</v>
      </c>
      <c r="AN8">
        <v>3.9607100000000002</v>
      </c>
      <c r="AO8">
        <v>1.5762000000000002E-2</v>
      </c>
      <c r="AP8">
        <v>-6.7000000000000002E-4</v>
      </c>
      <c r="AQ8">
        <v>4.117E-3</v>
      </c>
      <c r="AR8">
        <v>6.4400000000000004E-4</v>
      </c>
      <c r="AS8">
        <v>-2.0000000000000002E-5</v>
      </c>
      <c r="AT8">
        <v>7.0619999999999997E-3</v>
      </c>
      <c r="AU8">
        <v>1.0900000000000001E-4</v>
      </c>
      <c r="AV8">
        <v>4.73E-4</v>
      </c>
      <c r="AW8">
        <v>-4.1900000000000001E-3</v>
      </c>
      <c r="AX8">
        <v>-2.9700000000000001E-2</v>
      </c>
      <c r="AY8">
        <v>0</v>
      </c>
      <c r="AZ8">
        <v>1.0048E-2</v>
      </c>
      <c r="BA8">
        <v>3.0442E-2</v>
      </c>
      <c r="BB8">
        <v>3.5286999999999999E-2</v>
      </c>
      <c r="BC8">
        <v>2.7326E-2</v>
      </c>
      <c r="BD8">
        <v>1.2165E-2</v>
      </c>
      <c r="BE8">
        <v>1.8783000000000001E-2</v>
      </c>
      <c r="BF8">
        <v>1.3356E-2</v>
      </c>
      <c r="BG8">
        <v>3.483E-2</v>
      </c>
      <c r="BH8">
        <v>2.0851000000000001E-2</v>
      </c>
      <c r="BI8">
        <v>3.1573999999999998E-2</v>
      </c>
      <c r="BJ8">
        <v>2.0822E-2</v>
      </c>
      <c r="BK8">
        <v>1.9297000000000002E-2</v>
      </c>
      <c r="BL8">
        <v>6.7699999999999996E-2</v>
      </c>
      <c r="BM8">
        <v>1.0666999999999999E-2</v>
      </c>
      <c r="BN8">
        <v>1.1344E-2</v>
      </c>
      <c r="BO8">
        <v>2.9640000000000001E-3</v>
      </c>
      <c r="BP8">
        <v>2.4482E-2</v>
      </c>
      <c r="BQ8">
        <v>3.7923999999999999E-2</v>
      </c>
      <c r="BR8">
        <v>3.7308000000000001E-2</v>
      </c>
      <c r="BS8">
        <v>0</v>
      </c>
      <c r="BT8">
        <v>0.21560299999999999</v>
      </c>
      <c r="BU8">
        <v>20.577200000000001</v>
      </c>
      <c r="BV8">
        <v>59.3446</v>
      </c>
      <c r="BW8">
        <v>141.11000000000001</v>
      </c>
      <c r="BX8">
        <v>5.40726</v>
      </c>
      <c r="BY8">
        <v>3.6848700000000001</v>
      </c>
      <c r="BZ8">
        <v>8.2466100000000004</v>
      </c>
      <c r="CA8">
        <v>51.610300000000002</v>
      </c>
      <c r="CB8">
        <v>0.14161599999999999</v>
      </c>
      <c r="CC8">
        <v>4.83263</v>
      </c>
      <c r="CD8">
        <v>-50.814</v>
      </c>
      <c r="CE8">
        <v>9.9200700000000008</v>
      </c>
      <c r="CF8">
        <v>119.14700000000001</v>
      </c>
      <c r="CG8">
        <v>-1613.7</v>
      </c>
      <c r="CH8">
        <v>6.2138999999999998</v>
      </c>
      <c r="CI8">
        <v>173.5</v>
      </c>
      <c r="CJ8">
        <v>159.05500000000001</v>
      </c>
      <c r="CK8">
        <v>-24.221</v>
      </c>
      <c r="CL8">
        <v>-9.0037000000000003</v>
      </c>
      <c r="CM8">
        <v>0</v>
      </c>
    </row>
    <row r="9" spans="1:91" x14ac:dyDescent="0.3">
      <c r="A9" t="s">
        <v>0</v>
      </c>
      <c r="B9">
        <v>30</v>
      </c>
      <c r="C9">
        <v>40</v>
      </c>
      <c r="D9">
        <v>20</v>
      </c>
      <c r="E9">
        <v>40</v>
      </c>
      <c r="F9">
        <v>3</v>
      </c>
      <c r="G9">
        <v>442</v>
      </c>
      <c r="H9">
        <v>5</v>
      </c>
      <c r="I9">
        <v>32.794699999999999</v>
      </c>
      <c r="J9">
        <v>0.12068</v>
      </c>
      <c r="K9">
        <v>-2.1199999999999999E-3</v>
      </c>
      <c r="L9">
        <v>1.0683E-2</v>
      </c>
      <c r="M9">
        <v>8.0140000000000003E-2</v>
      </c>
      <c r="N9">
        <v>8.4470000000000003E-2</v>
      </c>
      <c r="O9">
        <v>0.108072</v>
      </c>
      <c r="P9">
        <v>3.0231999999999998E-2</v>
      </c>
      <c r="Q9">
        <v>66.399900000000002</v>
      </c>
      <c r="R9">
        <v>0.44342700000000002</v>
      </c>
      <c r="S9">
        <v>7.5719999999999997E-3</v>
      </c>
      <c r="T9">
        <v>0.14607600000000001</v>
      </c>
      <c r="U9">
        <v>-6.9889999999999994E-2</v>
      </c>
      <c r="V9">
        <v>3.98E-3</v>
      </c>
      <c r="W9">
        <v>0.17125899999999999</v>
      </c>
      <c r="X9">
        <v>1.2689999999999999E-3</v>
      </c>
      <c r="Y9">
        <v>-1.789E-2</v>
      </c>
      <c r="Z9">
        <v>-3.0720000000000001E-2</v>
      </c>
      <c r="AA9">
        <v>-0.20510999999999999</v>
      </c>
      <c r="AB9">
        <v>0</v>
      </c>
      <c r="AC9">
        <v>100.077</v>
      </c>
      <c r="AD9">
        <v>8</v>
      </c>
      <c r="AF9">
        <v>4.0059300000000002</v>
      </c>
      <c r="AG9">
        <v>2.281E-3</v>
      </c>
      <c r="AH9">
        <v>-1.1E-4</v>
      </c>
      <c r="AI9">
        <v>5.2999999999999998E-4</v>
      </c>
      <c r="AJ9">
        <v>5.62E-3</v>
      </c>
      <c r="AK9">
        <v>5.2059999999999997E-3</v>
      </c>
      <c r="AL9">
        <v>7.705E-3</v>
      </c>
      <c r="AM9">
        <v>1.098E-3</v>
      </c>
      <c r="AN9">
        <v>3.97838</v>
      </c>
      <c r="AO9">
        <v>1.5452E-2</v>
      </c>
      <c r="AP9">
        <v>2.5000000000000001E-4</v>
      </c>
      <c r="AQ9">
        <v>4.9829999999999996E-3</v>
      </c>
      <c r="AR9">
        <v>-1.3600000000000001E-3</v>
      </c>
      <c r="AS9">
        <v>2.6499999999999999E-4</v>
      </c>
      <c r="AT9">
        <v>1.1382E-2</v>
      </c>
      <c r="AU9">
        <v>1.3999999999999999E-4</v>
      </c>
      <c r="AV9">
        <v>-1E-3</v>
      </c>
      <c r="AW9">
        <v>-1.66E-3</v>
      </c>
      <c r="AX9">
        <v>-3.4939999999999999E-2</v>
      </c>
      <c r="AY9">
        <v>0</v>
      </c>
      <c r="AZ9">
        <v>1.0071E-2</v>
      </c>
      <c r="BA9">
        <v>2.9735999999999999E-2</v>
      </c>
      <c r="BB9">
        <v>3.7614000000000002E-2</v>
      </c>
      <c r="BC9">
        <v>2.8237999999999999E-2</v>
      </c>
      <c r="BD9">
        <v>1.2506E-2</v>
      </c>
      <c r="BE9">
        <v>1.9168999999999999E-2</v>
      </c>
      <c r="BF9">
        <v>1.3863E-2</v>
      </c>
      <c r="BG9">
        <v>3.5247000000000001E-2</v>
      </c>
      <c r="BH9">
        <v>2.0746000000000001E-2</v>
      </c>
      <c r="BI9">
        <v>3.2309999999999998E-2</v>
      </c>
      <c r="BJ9">
        <v>2.0067000000000002E-2</v>
      </c>
      <c r="BK9">
        <v>1.8575000000000001E-2</v>
      </c>
      <c r="BL9">
        <v>6.9203000000000001E-2</v>
      </c>
      <c r="BM9">
        <v>1.0430999999999999E-2</v>
      </c>
      <c r="BN9">
        <v>1.1284000000000001E-2</v>
      </c>
      <c r="BO9">
        <v>2.9220000000000001E-3</v>
      </c>
      <c r="BP9">
        <v>2.4764000000000001E-2</v>
      </c>
      <c r="BQ9">
        <v>3.7196E-2</v>
      </c>
      <c r="BR9">
        <v>3.8255999999999998E-2</v>
      </c>
      <c r="BS9">
        <v>0</v>
      </c>
      <c r="BT9">
        <v>0.21551600000000001</v>
      </c>
      <c r="BU9">
        <v>16.979299999999999</v>
      </c>
      <c r="BV9">
        <v>-900.15</v>
      </c>
      <c r="BW9">
        <v>145.351</v>
      </c>
      <c r="BX9">
        <v>8.88992</v>
      </c>
      <c r="BY9">
        <v>12.250400000000001</v>
      </c>
      <c r="BZ9">
        <v>7.6004500000000004</v>
      </c>
      <c r="CA9">
        <v>56.820799999999998</v>
      </c>
      <c r="CB9">
        <v>0.141289</v>
      </c>
      <c r="CC9">
        <v>4.9698099999999998</v>
      </c>
      <c r="CD9">
        <v>136.10300000000001</v>
      </c>
      <c r="CE9">
        <v>8.1642200000000003</v>
      </c>
      <c r="CF9">
        <v>-56.497</v>
      </c>
      <c r="CG9">
        <v>134.21299999999999</v>
      </c>
      <c r="CH9">
        <v>4.1088199999999997</v>
      </c>
      <c r="CI9">
        <v>133.74700000000001</v>
      </c>
      <c r="CJ9">
        <v>-74.668999999999997</v>
      </c>
      <c r="CK9">
        <v>-61.024999999999999</v>
      </c>
      <c r="CL9">
        <v>-7.6265000000000001</v>
      </c>
      <c r="CM9">
        <v>0</v>
      </c>
    </row>
    <row r="10" spans="1:91" x14ac:dyDescent="0.3">
      <c r="A10" t="s">
        <v>0</v>
      </c>
      <c r="B10">
        <v>30</v>
      </c>
      <c r="C10">
        <v>40</v>
      </c>
      <c r="D10">
        <v>20</v>
      </c>
      <c r="E10">
        <v>40</v>
      </c>
      <c r="F10">
        <v>3</v>
      </c>
      <c r="G10">
        <v>443</v>
      </c>
      <c r="H10">
        <v>6</v>
      </c>
      <c r="I10">
        <v>32.774700000000003</v>
      </c>
      <c r="J10">
        <v>8.5386000000000004E-2</v>
      </c>
      <c r="K10">
        <v>2.6025E-2</v>
      </c>
      <c r="L10">
        <v>-1.187E-2</v>
      </c>
      <c r="M10">
        <v>8.6623000000000006E-2</v>
      </c>
      <c r="N10">
        <v>0.14144499999999999</v>
      </c>
      <c r="O10">
        <v>0.12764600000000001</v>
      </c>
      <c r="P10">
        <v>2.8228E-2</v>
      </c>
      <c r="Q10">
        <v>66.1096</v>
      </c>
      <c r="R10">
        <v>0.458706</v>
      </c>
      <c r="S10">
        <v>1.7353E-2</v>
      </c>
      <c r="T10">
        <v>0.12579000000000001</v>
      </c>
      <c r="U10">
        <v>2.845E-2</v>
      </c>
      <c r="V10">
        <v>-7.2999999999999996E-4</v>
      </c>
      <c r="W10">
        <v>0.160493</v>
      </c>
      <c r="X10">
        <v>2.6289999999999998E-3</v>
      </c>
      <c r="Y10">
        <v>1.1460000000000001E-3</v>
      </c>
      <c r="Z10">
        <v>-6.037E-2</v>
      </c>
      <c r="AA10">
        <v>-0.25861000000000001</v>
      </c>
      <c r="AB10">
        <v>0</v>
      </c>
      <c r="AC10">
        <v>99.842600000000004</v>
      </c>
      <c r="AD10">
        <v>8</v>
      </c>
      <c r="AF10">
        <v>4.0152599999999996</v>
      </c>
      <c r="AG10">
        <v>1.619E-3</v>
      </c>
      <c r="AH10">
        <v>1.3649999999999999E-3</v>
      </c>
      <c r="AI10">
        <v>-5.9000000000000003E-4</v>
      </c>
      <c r="AJ10">
        <v>6.0930000000000003E-3</v>
      </c>
      <c r="AK10">
        <v>8.744E-3</v>
      </c>
      <c r="AL10">
        <v>9.1269999999999997E-3</v>
      </c>
      <c r="AM10">
        <v>1.0280000000000001E-3</v>
      </c>
      <c r="AN10">
        <v>3.9726300000000001</v>
      </c>
      <c r="AO10">
        <v>1.6031E-2</v>
      </c>
      <c r="AP10">
        <v>5.7399999999999997E-4</v>
      </c>
      <c r="AQ10">
        <v>4.3030000000000004E-3</v>
      </c>
      <c r="AR10">
        <v>5.5699999999999999E-4</v>
      </c>
      <c r="AS10">
        <v>-5.0000000000000002E-5</v>
      </c>
      <c r="AT10">
        <v>1.0697999999999999E-2</v>
      </c>
      <c r="AU10">
        <v>2.9100000000000003E-4</v>
      </c>
      <c r="AV10">
        <v>6.4999999999999994E-5</v>
      </c>
      <c r="AW10">
        <v>-3.2699999999999999E-3</v>
      </c>
      <c r="AX10">
        <v>-4.419E-2</v>
      </c>
      <c r="AY10">
        <v>0</v>
      </c>
      <c r="AZ10">
        <v>1.0037000000000001E-2</v>
      </c>
      <c r="BA10">
        <v>3.0780999999999999E-2</v>
      </c>
      <c r="BB10">
        <v>3.6431999999999999E-2</v>
      </c>
      <c r="BC10">
        <v>2.7788E-2</v>
      </c>
      <c r="BD10">
        <v>1.2295E-2</v>
      </c>
      <c r="BE10">
        <v>1.8703999999999998E-2</v>
      </c>
      <c r="BF10">
        <v>1.3469E-2</v>
      </c>
      <c r="BG10">
        <v>3.6159999999999998E-2</v>
      </c>
      <c r="BH10">
        <v>2.1174999999999999E-2</v>
      </c>
      <c r="BI10">
        <v>2.9041999999999998E-2</v>
      </c>
      <c r="BJ10">
        <v>2.0362000000000002E-2</v>
      </c>
      <c r="BK10">
        <v>1.9157E-2</v>
      </c>
      <c r="BL10">
        <v>6.8371000000000001E-2</v>
      </c>
      <c r="BM10">
        <v>1.0571000000000001E-2</v>
      </c>
      <c r="BN10">
        <v>1.1289E-2</v>
      </c>
      <c r="BO10">
        <v>2.9120000000000001E-3</v>
      </c>
      <c r="BP10">
        <v>2.5016E-2</v>
      </c>
      <c r="BQ10">
        <v>3.7462000000000002E-2</v>
      </c>
      <c r="BR10">
        <v>3.8314000000000001E-2</v>
      </c>
      <c r="BS10">
        <v>0</v>
      </c>
      <c r="BT10">
        <v>0.21557699999999999</v>
      </c>
      <c r="BU10">
        <v>23.894500000000001</v>
      </c>
      <c r="BV10">
        <v>72.920699999999997</v>
      </c>
      <c r="BW10">
        <v>-125.91</v>
      </c>
      <c r="BX10">
        <v>8.1814999999999998</v>
      </c>
      <c r="BY10">
        <v>7.4308899999999998</v>
      </c>
      <c r="BZ10">
        <v>6.4541399999999998</v>
      </c>
      <c r="CA10">
        <v>62.203400000000002</v>
      </c>
      <c r="CB10">
        <v>0.141623</v>
      </c>
      <c r="CC10">
        <v>4.5787399999999998</v>
      </c>
      <c r="CD10">
        <v>60.881900000000002</v>
      </c>
      <c r="CE10">
        <v>9.5127500000000005</v>
      </c>
      <c r="CF10">
        <v>139.42500000000001</v>
      </c>
      <c r="CG10">
        <v>-733.75</v>
      </c>
      <c r="CH10">
        <v>4.3398300000000001</v>
      </c>
      <c r="CI10">
        <v>64.722099999999998</v>
      </c>
      <c r="CJ10">
        <v>1188.68</v>
      </c>
      <c r="CK10">
        <v>-30.963999999999999</v>
      </c>
      <c r="CL10">
        <v>-5.6147</v>
      </c>
      <c r="CM10">
        <v>0</v>
      </c>
    </row>
    <row r="11" spans="1:91" x14ac:dyDescent="0.3">
      <c r="A11" t="s">
        <v>0</v>
      </c>
      <c r="B11">
        <v>30</v>
      </c>
      <c r="C11">
        <v>40</v>
      </c>
      <c r="D11">
        <v>20</v>
      </c>
      <c r="E11">
        <v>40</v>
      </c>
      <c r="F11">
        <v>3</v>
      </c>
      <c r="G11">
        <v>444</v>
      </c>
      <c r="H11">
        <v>7</v>
      </c>
      <c r="I11">
        <v>32.777799999999999</v>
      </c>
      <c r="J11">
        <v>7.2144E-2</v>
      </c>
      <c r="K11">
        <v>4.0010000000000002E-3</v>
      </c>
      <c r="L11">
        <v>2.2218000000000002E-2</v>
      </c>
      <c r="M11">
        <v>6.7677000000000001E-2</v>
      </c>
      <c r="N11">
        <v>0.20905199999999999</v>
      </c>
      <c r="O11">
        <v>8.2985000000000003E-2</v>
      </c>
      <c r="P11">
        <v>-8.94E-3</v>
      </c>
      <c r="Q11">
        <v>66.255700000000004</v>
      </c>
      <c r="R11">
        <v>0.48343399999999997</v>
      </c>
      <c r="S11">
        <v>1.261E-2</v>
      </c>
      <c r="T11">
        <v>0.10523200000000001</v>
      </c>
      <c r="U11">
        <v>4.9412999999999999E-2</v>
      </c>
      <c r="V11">
        <v>6.4939999999999998E-3</v>
      </c>
      <c r="W11">
        <v>0.100165</v>
      </c>
      <c r="X11">
        <v>4.9540000000000001E-3</v>
      </c>
      <c r="Y11">
        <v>7.2579999999999997E-3</v>
      </c>
      <c r="Z11">
        <v>-7.7109999999999998E-2</v>
      </c>
      <c r="AA11">
        <v>1.5138E-2</v>
      </c>
      <c r="AB11">
        <v>0</v>
      </c>
      <c r="AC11">
        <v>100.19</v>
      </c>
      <c r="AD11">
        <v>8</v>
      </c>
      <c r="AF11">
        <v>3.9902799999999998</v>
      </c>
      <c r="AG11">
        <v>1.359E-3</v>
      </c>
      <c r="AH11">
        <v>2.0799999999999999E-4</v>
      </c>
      <c r="AI11">
        <v>1.098E-3</v>
      </c>
      <c r="AJ11">
        <v>4.7299999999999998E-3</v>
      </c>
      <c r="AK11">
        <v>1.2841E-2</v>
      </c>
      <c r="AL11">
        <v>5.8960000000000002E-3</v>
      </c>
      <c r="AM11">
        <v>-3.2000000000000003E-4</v>
      </c>
      <c r="AN11">
        <v>3.95627</v>
      </c>
      <c r="AO11">
        <v>1.6788999999999998E-2</v>
      </c>
      <c r="AP11">
        <v>4.15E-4</v>
      </c>
      <c r="AQ11">
        <v>3.5769999999999999E-3</v>
      </c>
      <c r="AR11">
        <v>9.6199999999999996E-4</v>
      </c>
      <c r="AS11">
        <v>4.3199999999999998E-4</v>
      </c>
      <c r="AT11">
        <v>6.6340000000000001E-3</v>
      </c>
      <c r="AU11">
        <v>5.4500000000000002E-4</v>
      </c>
      <c r="AV11">
        <v>4.06E-4</v>
      </c>
      <c r="AW11">
        <v>-4.15E-3</v>
      </c>
      <c r="AX11">
        <v>2.5699999999999998E-3</v>
      </c>
      <c r="AY11">
        <v>0</v>
      </c>
      <c r="AZ11">
        <v>9.8989999999999998E-3</v>
      </c>
      <c r="BA11">
        <v>3.1816999999999998E-2</v>
      </c>
      <c r="BB11">
        <v>3.6195999999999999E-2</v>
      </c>
      <c r="BC11">
        <v>2.7309E-2</v>
      </c>
      <c r="BD11">
        <v>1.2488000000000001E-2</v>
      </c>
      <c r="BE11">
        <v>1.8686999999999999E-2</v>
      </c>
      <c r="BF11">
        <v>1.3958999999999999E-2</v>
      </c>
      <c r="BG11">
        <v>3.5401000000000002E-2</v>
      </c>
      <c r="BH11">
        <v>2.0643999999999999E-2</v>
      </c>
      <c r="BI11">
        <v>3.1181E-2</v>
      </c>
      <c r="BJ11">
        <v>2.0138E-2</v>
      </c>
      <c r="BK11">
        <v>1.9359999999999999E-2</v>
      </c>
      <c r="BL11">
        <v>6.8253999999999995E-2</v>
      </c>
      <c r="BM11">
        <v>1.0357999999999999E-2</v>
      </c>
      <c r="BN11">
        <v>1.1294999999999999E-2</v>
      </c>
      <c r="BO11">
        <v>2.9329999999999998E-3</v>
      </c>
      <c r="BP11">
        <v>2.4729999999999999E-2</v>
      </c>
      <c r="BQ11">
        <v>3.7588000000000003E-2</v>
      </c>
      <c r="BR11">
        <v>3.7626E-2</v>
      </c>
      <c r="BS11">
        <v>0</v>
      </c>
      <c r="BT11">
        <v>0.215586</v>
      </c>
      <c r="BU11">
        <v>28.749099999999999</v>
      </c>
      <c r="BV11">
        <v>462.26400000000001</v>
      </c>
      <c r="BW11">
        <v>68.415300000000002</v>
      </c>
      <c r="BX11">
        <v>10.3482</v>
      </c>
      <c r="BY11">
        <v>5.2346000000000004</v>
      </c>
      <c r="BZ11">
        <v>9.6447400000000005</v>
      </c>
      <c r="CA11">
        <v>-184.76</v>
      </c>
      <c r="CB11">
        <v>0.14141200000000001</v>
      </c>
      <c r="CC11">
        <v>4.5621400000000003</v>
      </c>
      <c r="CD11">
        <v>82.468800000000002</v>
      </c>
      <c r="CE11">
        <v>11.238200000000001</v>
      </c>
      <c r="CF11">
        <v>80.424199999999999</v>
      </c>
      <c r="CG11">
        <v>81.975399999999993</v>
      </c>
      <c r="CH11">
        <v>6.5256499999999997</v>
      </c>
      <c r="CI11">
        <v>34.950400000000002</v>
      </c>
      <c r="CJ11">
        <v>186.143</v>
      </c>
      <c r="CK11">
        <v>-24.186</v>
      </c>
      <c r="CL11">
        <v>128.25800000000001</v>
      </c>
      <c r="CM11">
        <v>0</v>
      </c>
    </row>
    <row r="12" spans="1:91" x14ac:dyDescent="0.3">
      <c r="A12" t="s">
        <v>0</v>
      </c>
      <c r="B12">
        <v>30</v>
      </c>
      <c r="C12">
        <v>40</v>
      </c>
      <c r="D12">
        <v>20</v>
      </c>
      <c r="E12">
        <v>40</v>
      </c>
      <c r="F12">
        <v>3</v>
      </c>
      <c r="G12">
        <v>445</v>
      </c>
      <c r="H12">
        <v>8</v>
      </c>
      <c r="I12">
        <v>32.845700000000001</v>
      </c>
      <c r="J12">
        <v>0.11688999999999999</v>
      </c>
      <c r="K12">
        <v>-2.8500000000000001E-3</v>
      </c>
      <c r="L12">
        <v>-1.2099999999999999E-3</v>
      </c>
      <c r="M12">
        <v>8.6897000000000002E-2</v>
      </c>
      <c r="N12">
        <v>0.15760399999999999</v>
      </c>
      <c r="O12">
        <v>0.10491300000000001</v>
      </c>
      <c r="P12">
        <v>1.9713999999999999E-2</v>
      </c>
      <c r="Q12">
        <v>66.260300000000001</v>
      </c>
      <c r="R12">
        <v>0.44342599999999999</v>
      </c>
      <c r="S12">
        <v>1.3113E-2</v>
      </c>
      <c r="T12">
        <v>0.122048</v>
      </c>
      <c r="U12">
        <v>5.3657000000000003E-2</v>
      </c>
      <c r="V12">
        <v>2.647E-3</v>
      </c>
      <c r="W12">
        <v>0.137438</v>
      </c>
      <c r="X12">
        <v>5.2199999999999998E-3</v>
      </c>
      <c r="Y12">
        <v>3.1968999999999997E-2</v>
      </c>
      <c r="Z12">
        <v>-7.6899999999999996E-2</v>
      </c>
      <c r="AA12">
        <v>-0.16075999999999999</v>
      </c>
      <c r="AB12">
        <v>0</v>
      </c>
      <c r="AC12">
        <v>100.16</v>
      </c>
      <c r="AD12">
        <v>8</v>
      </c>
      <c r="AF12">
        <v>4.0077299999999996</v>
      </c>
      <c r="AG12">
        <v>2.2070000000000002E-3</v>
      </c>
      <c r="AH12">
        <v>-1.4999999999999999E-4</v>
      </c>
      <c r="AI12">
        <v>-6.0000000000000002E-5</v>
      </c>
      <c r="AJ12">
        <v>6.0879999999999997E-3</v>
      </c>
      <c r="AK12">
        <v>9.7029999999999998E-3</v>
      </c>
      <c r="AL12">
        <v>7.4710000000000002E-3</v>
      </c>
      <c r="AM12">
        <v>7.1500000000000003E-4</v>
      </c>
      <c r="AN12">
        <v>3.96563</v>
      </c>
      <c r="AO12">
        <v>1.5434E-2</v>
      </c>
      <c r="AP12">
        <v>4.3199999999999998E-4</v>
      </c>
      <c r="AQ12">
        <v>4.1590000000000004E-3</v>
      </c>
      <c r="AR12">
        <v>1.047E-3</v>
      </c>
      <c r="AS12">
        <v>1.76E-4</v>
      </c>
      <c r="AT12">
        <v>9.1240000000000002E-3</v>
      </c>
      <c r="AU12">
        <v>5.7600000000000001E-4</v>
      </c>
      <c r="AV12">
        <v>1.794E-3</v>
      </c>
      <c r="AW12">
        <v>-4.1399999999999996E-3</v>
      </c>
      <c r="AX12">
        <v>-2.7359999999999999E-2</v>
      </c>
      <c r="AY12">
        <v>0</v>
      </c>
      <c r="AZ12">
        <v>9.9389999999999999E-3</v>
      </c>
      <c r="BA12">
        <v>3.1736E-2</v>
      </c>
      <c r="BB12">
        <v>3.6015999999999999E-2</v>
      </c>
      <c r="BC12">
        <v>2.7352000000000001E-2</v>
      </c>
      <c r="BD12">
        <v>1.2437E-2</v>
      </c>
      <c r="BE12">
        <v>1.8839000000000002E-2</v>
      </c>
      <c r="BF12">
        <v>1.3793E-2</v>
      </c>
      <c r="BG12">
        <v>3.5730999999999999E-2</v>
      </c>
      <c r="BH12">
        <v>2.0767999999999998E-2</v>
      </c>
      <c r="BI12">
        <v>3.2162999999999997E-2</v>
      </c>
      <c r="BJ12">
        <v>2.0792000000000001E-2</v>
      </c>
      <c r="BK12">
        <v>1.9628E-2</v>
      </c>
      <c r="BL12">
        <v>6.8116999999999997E-2</v>
      </c>
      <c r="BM12">
        <v>1.059E-2</v>
      </c>
      <c r="BN12">
        <v>1.1091999999999999E-2</v>
      </c>
      <c r="BO12">
        <v>2.9190000000000002E-3</v>
      </c>
      <c r="BP12">
        <v>2.4746000000000001E-2</v>
      </c>
      <c r="BQ12">
        <v>3.7839999999999999E-2</v>
      </c>
      <c r="BR12">
        <v>3.6688999999999999E-2</v>
      </c>
      <c r="BS12">
        <v>0</v>
      </c>
      <c r="BT12">
        <v>0.215284</v>
      </c>
      <c r="BU12">
        <v>18.397400000000001</v>
      </c>
      <c r="BV12">
        <v>-641.29999999999995</v>
      </c>
      <c r="BW12">
        <v>-1228.3</v>
      </c>
      <c r="BX12">
        <v>8.2319999999999993</v>
      </c>
      <c r="BY12">
        <v>6.7755999999999998</v>
      </c>
      <c r="BZ12">
        <v>7.7695699999999999</v>
      </c>
      <c r="CA12">
        <v>87.284700000000001</v>
      </c>
      <c r="CB12">
        <v>0.14138999999999999</v>
      </c>
      <c r="CC12">
        <v>4.9572399999999996</v>
      </c>
      <c r="CD12">
        <v>81.851699999999994</v>
      </c>
      <c r="CE12">
        <v>9.9530600000000007</v>
      </c>
      <c r="CF12">
        <v>73.970399999999998</v>
      </c>
      <c r="CG12">
        <v>204.49100000000001</v>
      </c>
      <c r="CH12">
        <v>4.8884400000000001</v>
      </c>
      <c r="CI12">
        <v>33.067799999999998</v>
      </c>
      <c r="CJ12">
        <v>42.8108</v>
      </c>
      <c r="CK12">
        <v>-24.423999999999999</v>
      </c>
      <c r="CL12">
        <v>-9.7095000000000002</v>
      </c>
      <c r="CM12">
        <v>0</v>
      </c>
    </row>
    <row r="13" spans="1:91" x14ac:dyDescent="0.3">
      <c r="A13" t="s">
        <v>0</v>
      </c>
      <c r="B13">
        <v>30</v>
      </c>
      <c r="C13">
        <v>40</v>
      </c>
      <c r="D13">
        <v>20</v>
      </c>
      <c r="E13">
        <v>40</v>
      </c>
      <c r="F13">
        <v>3</v>
      </c>
      <c r="G13">
        <v>446</v>
      </c>
      <c r="H13">
        <v>9</v>
      </c>
      <c r="I13">
        <v>32.720300000000002</v>
      </c>
      <c r="J13">
        <v>9.8910999999999999E-2</v>
      </c>
      <c r="K13">
        <v>-2.6800000000000001E-3</v>
      </c>
      <c r="L13">
        <v>1.701E-3</v>
      </c>
      <c r="M13">
        <v>7.5590000000000004E-2</v>
      </c>
      <c r="N13">
        <v>0.17708299999999999</v>
      </c>
      <c r="O13">
        <v>9.7572000000000006E-2</v>
      </c>
      <c r="P13">
        <v>-1.4840000000000001E-2</v>
      </c>
      <c r="Q13">
        <v>66.384799999999998</v>
      </c>
      <c r="R13">
        <v>0.51353000000000004</v>
      </c>
      <c r="S13">
        <v>-1.017E-2</v>
      </c>
      <c r="T13">
        <v>8.6134000000000002E-2</v>
      </c>
      <c r="U13">
        <v>1.1486E-2</v>
      </c>
      <c r="V13">
        <v>2.3809999999999999E-3</v>
      </c>
      <c r="W13">
        <v>0.11962399999999999</v>
      </c>
      <c r="X13">
        <v>-2.9999999999999997E-4</v>
      </c>
      <c r="Y13">
        <v>9.3640000000000008E-3</v>
      </c>
      <c r="Z13">
        <v>-4.165E-2</v>
      </c>
      <c r="AA13">
        <v>-0.19980999999999999</v>
      </c>
      <c r="AB13">
        <v>0</v>
      </c>
      <c r="AC13">
        <v>100.029</v>
      </c>
      <c r="AD13">
        <v>8</v>
      </c>
      <c r="AF13">
        <v>4.0009300000000003</v>
      </c>
      <c r="AG13">
        <v>1.872E-3</v>
      </c>
      <c r="AH13">
        <v>-1.3999999999999999E-4</v>
      </c>
      <c r="AI13">
        <v>8.3999999999999995E-5</v>
      </c>
      <c r="AJ13">
        <v>5.3070000000000001E-3</v>
      </c>
      <c r="AK13">
        <v>1.0926E-2</v>
      </c>
      <c r="AL13">
        <v>6.9629999999999996E-3</v>
      </c>
      <c r="AM13">
        <v>-5.4000000000000001E-4</v>
      </c>
      <c r="AN13">
        <v>3.9815399999999999</v>
      </c>
      <c r="AO13">
        <v>1.7912999999999998E-2</v>
      </c>
      <c r="AP13">
        <v>-3.4000000000000002E-4</v>
      </c>
      <c r="AQ13">
        <v>2.941E-3</v>
      </c>
      <c r="AR13">
        <v>2.24E-4</v>
      </c>
      <c r="AS13">
        <v>1.5899999999999999E-4</v>
      </c>
      <c r="AT13">
        <v>7.9579999999999998E-3</v>
      </c>
      <c r="AU13">
        <v>-3.0000000000000001E-5</v>
      </c>
      <c r="AV13">
        <v>5.2700000000000002E-4</v>
      </c>
      <c r="AW13">
        <v>-2.2499999999999998E-3</v>
      </c>
      <c r="AX13">
        <v>-3.4079999999999999E-2</v>
      </c>
      <c r="AY13">
        <v>0</v>
      </c>
      <c r="AZ13">
        <v>9.9889999999999996E-3</v>
      </c>
      <c r="BA13">
        <v>3.1227999999999999E-2</v>
      </c>
      <c r="BB13">
        <v>3.7532999999999997E-2</v>
      </c>
      <c r="BC13">
        <v>2.7668000000000002E-2</v>
      </c>
      <c r="BD13">
        <v>1.2234E-2</v>
      </c>
      <c r="BE13">
        <v>1.8926999999999999E-2</v>
      </c>
      <c r="BF13">
        <v>1.3811E-2</v>
      </c>
      <c r="BG13">
        <v>3.8622999999999998E-2</v>
      </c>
      <c r="BH13">
        <v>2.078E-2</v>
      </c>
      <c r="BI13">
        <v>2.8407999999999999E-2</v>
      </c>
      <c r="BJ13">
        <v>2.0931999999999999E-2</v>
      </c>
      <c r="BK13">
        <v>1.9698E-2</v>
      </c>
      <c r="BL13">
        <v>6.8298999999999999E-2</v>
      </c>
      <c r="BM13">
        <v>1.039E-2</v>
      </c>
      <c r="BN13">
        <v>1.1221E-2</v>
      </c>
      <c r="BO13">
        <v>2.9359999999999998E-3</v>
      </c>
      <c r="BP13">
        <v>2.4767999999999998E-2</v>
      </c>
      <c r="BQ13">
        <v>3.7192999999999997E-2</v>
      </c>
      <c r="BR13">
        <v>3.7964999999999999E-2</v>
      </c>
      <c r="BS13">
        <v>0</v>
      </c>
      <c r="BT13">
        <v>0.21574099999999999</v>
      </c>
      <c r="BU13">
        <v>21.131699999999999</v>
      </c>
      <c r="BV13">
        <v>-712.61</v>
      </c>
      <c r="BW13">
        <v>886.72299999999996</v>
      </c>
      <c r="BX13">
        <v>9.2057300000000009</v>
      </c>
      <c r="BY13">
        <v>6.1240600000000001</v>
      </c>
      <c r="BZ13">
        <v>8.2859599999999993</v>
      </c>
      <c r="CA13">
        <v>-120.92</v>
      </c>
      <c r="CB13">
        <v>0.141234</v>
      </c>
      <c r="CC13">
        <v>4.1676799999999998</v>
      </c>
      <c r="CD13">
        <v>-103.7</v>
      </c>
      <c r="CE13">
        <v>13.6647</v>
      </c>
      <c r="CF13">
        <v>343.99299999999999</v>
      </c>
      <c r="CG13">
        <v>222.97200000000001</v>
      </c>
      <c r="CH13">
        <v>5.5547000000000004</v>
      </c>
      <c r="CI13">
        <v>-557.25</v>
      </c>
      <c r="CJ13">
        <v>144.654</v>
      </c>
      <c r="CK13">
        <v>-44.832999999999998</v>
      </c>
      <c r="CL13">
        <v>-7.7935999999999996</v>
      </c>
      <c r="CM13">
        <v>0</v>
      </c>
    </row>
    <row r="14" spans="1:91" x14ac:dyDescent="0.3">
      <c r="A14" t="s">
        <v>0</v>
      </c>
      <c r="B14">
        <v>30</v>
      </c>
      <c r="C14">
        <v>40</v>
      </c>
      <c r="D14">
        <v>20</v>
      </c>
      <c r="E14">
        <v>40</v>
      </c>
      <c r="F14">
        <v>3</v>
      </c>
      <c r="G14">
        <v>447</v>
      </c>
      <c r="H14">
        <v>10</v>
      </c>
      <c r="I14">
        <v>32.703400000000002</v>
      </c>
      <c r="J14">
        <v>6.5929000000000001E-2</v>
      </c>
      <c r="K14">
        <v>-7.9399999999999991E-3</v>
      </c>
      <c r="L14">
        <v>-1.31E-3</v>
      </c>
      <c r="M14">
        <v>8.5034999999999999E-2</v>
      </c>
      <c r="N14">
        <v>0.13328100000000001</v>
      </c>
      <c r="O14">
        <v>0.120701</v>
      </c>
      <c r="P14">
        <v>5.9610000000000002E-3</v>
      </c>
      <c r="Q14">
        <v>66.363900000000001</v>
      </c>
      <c r="R14">
        <v>0.51161400000000001</v>
      </c>
      <c r="S14">
        <v>2.2016000000000001E-2</v>
      </c>
      <c r="T14">
        <v>8.5712999999999998E-2</v>
      </c>
      <c r="U14">
        <v>-3.3400000000000001E-3</v>
      </c>
      <c r="V14">
        <v>-5.6299999999999996E-3</v>
      </c>
      <c r="W14">
        <v>0.13866899999999999</v>
      </c>
      <c r="X14">
        <v>2.5209999999999998E-3</v>
      </c>
      <c r="Y14">
        <v>-8.0199999999999994E-3</v>
      </c>
      <c r="Z14">
        <v>-1.924E-2</v>
      </c>
      <c r="AA14">
        <v>-0.23945</v>
      </c>
      <c r="AB14">
        <v>0</v>
      </c>
      <c r="AC14">
        <v>99.953800000000001</v>
      </c>
      <c r="AD14">
        <v>8</v>
      </c>
      <c r="AF14">
        <v>4.0034200000000002</v>
      </c>
      <c r="AG14">
        <v>1.2489999999999999E-3</v>
      </c>
      <c r="AH14">
        <v>-4.2000000000000002E-4</v>
      </c>
      <c r="AI14">
        <v>-6.0000000000000002E-5</v>
      </c>
      <c r="AJ14">
        <v>5.9769999999999997E-3</v>
      </c>
      <c r="AK14">
        <v>8.2330000000000007E-3</v>
      </c>
      <c r="AL14">
        <v>8.6239999999999997E-3</v>
      </c>
      <c r="AM14">
        <v>2.1699999999999999E-4</v>
      </c>
      <c r="AN14">
        <v>3.98482</v>
      </c>
      <c r="AO14">
        <v>1.7866E-2</v>
      </c>
      <c r="AP14">
        <v>7.2800000000000002E-4</v>
      </c>
      <c r="AQ14">
        <v>2.9299999999999999E-3</v>
      </c>
      <c r="AR14">
        <v>-6.9999999999999994E-5</v>
      </c>
      <c r="AS14">
        <v>-3.8000000000000002E-4</v>
      </c>
      <c r="AT14">
        <v>9.2359999999999994E-3</v>
      </c>
      <c r="AU14">
        <v>2.7900000000000001E-4</v>
      </c>
      <c r="AV14">
        <v>-4.4999999999999999E-4</v>
      </c>
      <c r="AW14">
        <v>-1.0399999999999999E-3</v>
      </c>
      <c r="AX14">
        <v>-4.088E-2</v>
      </c>
      <c r="AY14">
        <v>0</v>
      </c>
      <c r="AZ14">
        <v>1.026E-2</v>
      </c>
      <c r="BA14">
        <v>3.1468999999999997E-2</v>
      </c>
      <c r="BB14">
        <v>3.6253000000000001E-2</v>
      </c>
      <c r="BC14">
        <v>2.6897000000000001E-2</v>
      </c>
      <c r="BD14">
        <v>1.2309E-2</v>
      </c>
      <c r="BE14">
        <v>1.8894999999999999E-2</v>
      </c>
      <c r="BF14">
        <v>1.3488E-2</v>
      </c>
      <c r="BG14">
        <v>3.6422000000000003E-2</v>
      </c>
      <c r="BH14">
        <v>2.0670999999999998E-2</v>
      </c>
      <c r="BI14">
        <v>2.9170000000000001E-2</v>
      </c>
      <c r="BJ14">
        <v>2.0365999999999999E-2</v>
      </c>
      <c r="BK14">
        <v>1.9661999999999999E-2</v>
      </c>
      <c r="BL14">
        <v>6.8657999999999997E-2</v>
      </c>
      <c r="BM14">
        <v>1.0751E-2</v>
      </c>
      <c r="BN14">
        <v>1.1279000000000001E-2</v>
      </c>
      <c r="BO14">
        <v>2.898E-3</v>
      </c>
      <c r="BP14">
        <v>2.4695999999999999E-2</v>
      </c>
      <c r="BQ14">
        <v>3.7350000000000001E-2</v>
      </c>
      <c r="BR14">
        <v>3.8800000000000001E-2</v>
      </c>
      <c r="BS14">
        <v>0</v>
      </c>
      <c r="BT14">
        <v>0.21579400000000001</v>
      </c>
      <c r="BU14">
        <v>30.981999999999999</v>
      </c>
      <c r="BV14">
        <v>-230.7</v>
      </c>
      <c r="BW14">
        <v>-1119.4000000000001</v>
      </c>
      <c r="BX14">
        <v>8.3238099999999999</v>
      </c>
      <c r="BY14">
        <v>7.9108900000000002</v>
      </c>
      <c r="BZ14">
        <v>6.77372</v>
      </c>
      <c r="CA14">
        <v>289.85199999999998</v>
      </c>
      <c r="CB14">
        <v>0.141237</v>
      </c>
      <c r="CC14">
        <v>4.2302</v>
      </c>
      <c r="CD14">
        <v>48.231900000000003</v>
      </c>
      <c r="CE14">
        <v>13.704700000000001</v>
      </c>
      <c r="CF14">
        <v>-1186</v>
      </c>
      <c r="CG14">
        <v>-96.513999999999996</v>
      </c>
      <c r="CH14">
        <v>4.9084700000000003</v>
      </c>
      <c r="CI14">
        <v>67.153000000000006</v>
      </c>
      <c r="CJ14">
        <v>-167</v>
      </c>
      <c r="CK14">
        <v>-98.197000000000003</v>
      </c>
      <c r="CL14">
        <v>-6.3756000000000004</v>
      </c>
      <c r="CM14">
        <v>0</v>
      </c>
    </row>
    <row r="15" spans="1:91" x14ac:dyDescent="0.3">
      <c r="A15" t="s">
        <v>0</v>
      </c>
      <c r="B15">
        <v>30</v>
      </c>
      <c r="C15">
        <v>40</v>
      </c>
      <c r="D15">
        <v>20</v>
      </c>
      <c r="E15">
        <v>40</v>
      </c>
      <c r="F15">
        <v>3</v>
      </c>
      <c r="G15">
        <v>448</v>
      </c>
      <c r="H15">
        <v>11</v>
      </c>
      <c r="I15">
        <v>32.942399999999999</v>
      </c>
      <c r="J15">
        <v>0.120547</v>
      </c>
      <c r="K15">
        <v>-2.69E-2</v>
      </c>
      <c r="L15">
        <v>1.4119E-2</v>
      </c>
      <c r="M15">
        <v>7.9009999999999997E-2</v>
      </c>
      <c r="N15">
        <v>0.18287900000000001</v>
      </c>
      <c r="O15">
        <v>6.3003000000000003E-2</v>
      </c>
      <c r="P15">
        <v>-1.3100000000000001E-2</v>
      </c>
      <c r="Q15">
        <v>66.217699999999994</v>
      </c>
      <c r="R15">
        <v>0.49996600000000002</v>
      </c>
      <c r="S15">
        <v>7.4000000000000003E-3</v>
      </c>
      <c r="T15">
        <v>8.9001999999999998E-2</v>
      </c>
      <c r="U15">
        <v>-2.2799999999999999E-3</v>
      </c>
      <c r="V15">
        <v>2.8630000000000001E-3</v>
      </c>
      <c r="W15">
        <v>9.0665999999999997E-2</v>
      </c>
      <c r="X15">
        <v>3.4400000000000001E-4</v>
      </c>
      <c r="Y15">
        <v>-3.202E-2</v>
      </c>
      <c r="Z15">
        <v>-5.9709999999999999E-2</v>
      </c>
      <c r="AA15">
        <v>-0.29676000000000002</v>
      </c>
      <c r="AB15">
        <v>0</v>
      </c>
      <c r="AC15">
        <v>99.879099999999994</v>
      </c>
      <c r="AD15">
        <v>8</v>
      </c>
      <c r="AF15">
        <v>4.0314699999999997</v>
      </c>
      <c r="AG15">
        <v>2.2829999999999999E-3</v>
      </c>
      <c r="AH15">
        <v>-1.41E-3</v>
      </c>
      <c r="AI15">
        <v>7.0200000000000004E-4</v>
      </c>
      <c r="AJ15">
        <v>5.5510000000000004E-3</v>
      </c>
      <c r="AK15">
        <v>1.1292999999999999E-2</v>
      </c>
      <c r="AL15">
        <v>4.4999999999999997E-3</v>
      </c>
      <c r="AM15">
        <v>-4.8000000000000001E-4</v>
      </c>
      <c r="AN15">
        <v>3.97485</v>
      </c>
      <c r="AO15">
        <v>1.7454000000000001E-2</v>
      </c>
      <c r="AP15">
        <v>2.4499999999999999E-4</v>
      </c>
      <c r="AQ15">
        <v>3.042E-3</v>
      </c>
      <c r="AR15">
        <v>-4.0000000000000003E-5</v>
      </c>
      <c r="AS15">
        <v>1.9100000000000001E-4</v>
      </c>
      <c r="AT15">
        <v>6.0369999999999998E-3</v>
      </c>
      <c r="AU15">
        <v>3.8000000000000002E-5</v>
      </c>
      <c r="AV15">
        <v>-1.8E-3</v>
      </c>
      <c r="AW15">
        <v>-3.2299999999999998E-3</v>
      </c>
      <c r="AX15">
        <v>-5.0650000000000001E-2</v>
      </c>
      <c r="AY15">
        <v>0</v>
      </c>
      <c r="AZ15">
        <v>9.5460000000000007E-3</v>
      </c>
      <c r="BA15">
        <v>3.0766999999999999E-2</v>
      </c>
      <c r="BB15">
        <v>3.7513999999999999E-2</v>
      </c>
      <c r="BC15">
        <v>2.7133999999999998E-2</v>
      </c>
      <c r="BD15">
        <v>1.2222E-2</v>
      </c>
      <c r="BE15">
        <v>1.8807999999999998E-2</v>
      </c>
      <c r="BF15">
        <v>1.3592E-2</v>
      </c>
      <c r="BG15">
        <v>3.8283999999999999E-2</v>
      </c>
      <c r="BH15">
        <v>2.0818E-2</v>
      </c>
      <c r="BI15">
        <v>3.1558999999999997E-2</v>
      </c>
      <c r="BJ15">
        <v>2.1170999999999999E-2</v>
      </c>
      <c r="BK15">
        <v>1.9046E-2</v>
      </c>
      <c r="BL15">
        <v>6.8516999999999995E-2</v>
      </c>
      <c r="BM15">
        <v>1.0536999999999999E-2</v>
      </c>
      <c r="BN15">
        <v>1.1223E-2</v>
      </c>
      <c r="BO15">
        <v>2.9520000000000002E-3</v>
      </c>
      <c r="BP15">
        <v>2.5016E-2</v>
      </c>
      <c r="BQ15">
        <v>3.7352000000000003E-2</v>
      </c>
      <c r="BR15">
        <v>3.8001E-2</v>
      </c>
      <c r="BS15">
        <v>0</v>
      </c>
      <c r="BT15">
        <v>0.21481500000000001</v>
      </c>
      <c r="BU15">
        <v>17.454899999999999</v>
      </c>
      <c r="BV15">
        <v>-69.391000000000005</v>
      </c>
      <c r="BW15">
        <v>106.137</v>
      </c>
      <c r="BX15">
        <v>8.8396299999999997</v>
      </c>
      <c r="BY15">
        <v>5.9209800000000001</v>
      </c>
      <c r="BZ15">
        <v>12.1061</v>
      </c>
      <c r="CA15">
        <v>-135.97</v>
      </c>
      <c r="CB15">
        <v>0.14141899999999999</v>
      </c>
      <c r="CC15">
        <v>4.4752000000000001</v>
      </c>
      <c r="CD15">
        <v>146.76499999999999</v>
      </c>
      <c r="CE15">
        <v>12.901199999999999</v>
      </c>
      <c r="CF15">
        <v>-1734.6</v>
      </c>
      <c r="CG15">
        <v>188.13499999999999</v>
      </c>
      <c r="CH15">
        <v>7.0951300000000002</v>
      </c>
      <c r="CI15">
        <v>496.81099999999998</v>
      </c>
      <c r="CJ15">
        <v>-41.847999999999999</v>
      </c>
      <c r="CK15">
        <v>-31.216000000000001</v>
      </c>
      <c r="CL15">
        <v>-4.5178000000000003</v>
      </c>
      <c r="CM1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"/>
  <sheetViews>
    <sheetView tabSelected="1" workbookViewId="0">
      <pane ySplit="1" topLeftCell="A2" activePane="bottomLeft" state="frozen"/>
      <selection pane="bottomLeft" activeCell="Y22" sqref="A13:Y22"/>
    </sheetView>
  </sheetViews>
  <sheetFormatPr baseColWidth="10" defaultColWidth="9.109375" defaultRowHeight="14.4" x14ac:dyDescent="0.3"/>
  <sheetData>
    <row r="1" spans="1:24" x14ac:dyDescent="0.3">
      <c r="A1" t="str">
        <f>'Raw Data'!A4</f>
        <v xml:space="preserve">  SAMPLE</v>
      </c>
      <c r="B1" t="str">
        <f>'Raw Data'!G4</f>
        <v xml:space="preserve">    LINE</v>
      </c>
      <c r="C1" t="str">
        <f>'Raw Data'!H4</f>
        <v>REL. LINE</v>
      </c>
      <c r="D1" t="str">
        <f>'Raw Data'!I4</f>
        <v xml:space="preserve">   S WT%</v>
      </c>
      <c r="E1" t="str">
        <f>'Raw Data'!J4</f>
        <v xml:space="preserve">  Pb WT%</v>
      </c>
      <c r="F1" t="str">
        <f>'Raw Data'!K4</f>
        <v xml:space="preserve">  As WT%</v>
      </c>
      <c r="G1" t="str">
        <f>'Raw Data'!L4</f>
        <v xml:space="preserve">  Se WT%</v>
      </c>
      <c r="H1" t="str">
        <f>'Raw Data'!M4</f>
        <v xml:space="preserve">  Fe WT%</v>
      </c>
      <c r="I1" t="str">
        <f>'Raw Data'!N4</f>
        <v xml:space="preserve">  Cu WT%</v>
      </c>
      <c r="J1" t="str">
        <f>'Raw Data'!O4</f>
        <v xml:space="preserve">  Mn WT%</v>
      </c>
      <c r="K1" t="str">
        <f>'Raw Data'!P4</f>
        <v xml:space="preserve">  Ag WT%</v>
      </c>
      <c r="L1" t="str">
        <f>'Raw Data'!Q4</f>
        <v xml:space="preserve">  Zn WT%</v>
      </c>
      <c r="M1" t="str">
        <f>'Raw Data'!R4</f>
        <v xml:space="preserve">  Cd WT%</v>
      </c>
      <c r="N1" t="str">
        <f>'Raw Data'!S4</f>
        <v xml:space="preserve">  Sn WT%</v>
      </c>
      <c r="O1" t="str">
        <f>'Raw Data'!T4</f>
        <v xml:space="preserve">  In WT%</v>
      </c>
      <c r="P1" t="str">
        <f>'Raw Data'!U4</f>
        <v xml:space="preserve">  Hg WT%</v>
      </c>
      <c r="Q1" t="str">
        <f>'Raw Data'!V4</f>
        <v xml:space="preserve">  Ni WT%</v>
      </c>
      <c r="R1" t="str">
        <f>'Raw Data'!W4</f>
        <v xml:space="preserve">  Co WT%</v>
      </c>
      <c r="S1" t="str">
        <f>'Raw Data'!X4</f>
        <v xml:space="preserve">  Cl WT%</v>
      </c>
      <c r="T1" t="str">
        <f>'Raw Data'!Y4</f>
        <v xml:space="preserve">  Ga WT%</v>
      </c>
      <c r="U1" t="str">
        <f>'Raw Data'!Z4</f>
        <v xml:space="preserve">  Ge WT%</v>
      </c>
      <c r="V1" t="str">
        <f>'Raw Data'!AA4</f>
        <v xml:space="preserve">  Na WT%</v>
      </c>
      <c r="W1" t="str">
        <f>'Raw Data'!AB4</f>
        <v xml:space="preserve">  Cl WT%</v>
      </c>
      <c r="X1" t="str">
        <f>'Raw Data'!AC4</f>
        <v xml:space="preserve">   TOTAL</v>
      </c>
    </row>
    <row r="2" spans="1:24" x14ac:dyDescent="0.3">
      <c r="A2" t="str">
        <f>'Raw Data'!A5</f>
        <v>BBH19</v>
      </c>
      <c r="B2">
        <f>'Raw Data'!G5</f>
        <v>438</v>
      </c>
      <c r="C2">
        <f>'Raw Data'!H5</f>
        <v>1</v>
      </c>
      <c r="D2">
        <f>IF('Raw Data'!I5&gt;'Raw Data'!AZ5,'Raw Data'!I5,0)</f>
        <v>32.616599999999998</v>
      </c>
      <c r="E2">
        <f>IF('Raw Data'!J5&gt;'Raw Data'!BA5,'Raw Data'!J5,0)</f>
        <v>3.6534999999999998E-2</v>
      </c>
      <c r="F2">
        <f>IF('Raw Data'!K5&gt;'Raw Data'!BB5,'Raw Data'!K5,0)</f>
        <v>0</v>
      </c>
      <c r="G2">
        <f>IF('Raw Data'!L5&gt;'Raw Data'!BC5,'Raw Data'!L5,0)</f>
        <v>0</v>
      </c>
      <c r="H2">
        <f>IF('Raw Data'!M5&gt;'Raw Data'!BD5,'Raw Data'!M5,0)</f>
        <v>6.1165999999999998E-2</v>
      </c>
      <c r="I2">
        <f>IF('Raw Data'!N5&gt;'Raw Data'!BE5,'Raw Data'!N5,0)</f>
        <v>8.3348000000000005E-2</v>
      </c>
      <c r="J2">
        <f>IF('Raw Data'!O5&gt;'Raw Data'!BF5,'Raw Data'!O5,0)</f>
        <v>0.109419</v>
      </c>
      <c r="K2">
        <f>IF('Raw Data'!P5&gt;'Raw Data'!BG5,'Raw Data'!P5,0)</f>
        <v>0</v>
      </c>
      <c r="L2">
        <f>IF('Raw Data'!Q5&gt;'Raw Data'!BH5,'Raw Data'!Q5,0)</f>
        <v>66.084400000000002</v>
      </c>
      <c r="M2">
        <f>IF('Raw Data'!R5&gt;'Raw Data'!BI5,'Raw Data'!R5,0)</f>
        <v>0.50008600000000003</v>
      </c>
      <c r="N2">
        <f>IF('Raw Data'!S5&gt;'Raw Data'!BJ5,'Raw Data'!S5,0)</f>
        <v>0</v>
      </c>
      <c r="O2">
        <f>IF('Raw Data'!T5&gt;'Raw Data'!BK5,'Raw Data'!T5,0)</f>
        <v>0.103628</v>
      </c>
      <c r="P2">
        <f>IF('Raw Data'!U5&gt;'Raw Data'!BL5,'Raw Data'!U5,0)</f>
        <v>0</v>
      </c>
      <c r="Q2">
        <f>IF('Raw Data'!V5&gt;'Raw Data'!BM5,'Raw Data'!V5,0)</f>
        <v>0</v>
      </c>
      <c r="R2">
        <f>IF('Raw Data'!W5&gt;'Raw Data'!BN5,'Raw Data'!W5,0)</f>
        <v>0.12548599999999999</v>
      </c>
      <c r="S2">
        <f>IF('Raw Data'!X5&gt;'Raw Data'!BO5,'Raw Data'!X5,0)</f>
        <v>0</v>
      </c>
      <c r="T2">
        <f>IF('Raw Data'!Y5&gt;'Raw Data'!BP5,'Raw Data'!Y5,0)</f>
        <v>0</v>
      </c>
      <c r="U2">
        <f>IF('Raw Data'!Z5&gt;'Raw Data'!BQ5,'Raw Data'!Z5,0)</f>
        <v>0</v>
      </c>
      <c r="V2">
        <f>IF('Raw Data'!AA5&gt;'Raw Data'!BR5,'Raw Data'!AA5,0)</f>
        <v>0</v>
      </c>
      <c r="W2">
        <f>IF('Raw Data'!AB5&gt;'Raw Data'!BS5,'Raw Data'!AB5,0)</f>
        <v>0</v>
      </c>
      <c r="X2">
        <f>SUM(D2:W2)</f>
        <v>99.720667999999989</v>
      </c>
    </row>
    <row r="3" spans="1:24" x14ac:dyDescent="0.3">
      <c r="A3" t="str">
        <f>'Raw Data'!A6</f>
        <v>BBH19</v>
      </c>
      <c r="B3">
        <f>'Raw Data'!G6</f>
        <v>439</v>
      </c>
      <c r="C3">
        <f>'Raw Data'!H6</f>
        <v>2</v>
      </c>
      <c r="D3">
        <f>IF('Raw Data'!I6&gt;'Raw Data'!AZ6,'Raw Data'!I6,0)</f>
        <v>32.671799999999998</v>
      </c>
      <c r="E3">
        <f>IF('Raw Data'!J6&gt;'Raw Data'!BA6,'Raw Data'!J6,0)</f>
        <v>8.1119999999999998E-2</v>
      </c>
      <c r="F3">
        <f>IF('Raw Data'!K6&gt;'Raw Data'!BB6,'Raw Data'!K6,0)</f>
        <v>0</v>
      </c>
      <c r="G3">
        <f>IF('Raw Data'!L6&gt;'Raw Data'!BC6,'Raw Data'!L6,0)</f>
        <v>3.7002E-2</v>
      </c>
      <c r="H3">
        <f>IF('Raw Data'!M6&gt;'Raw Data'!BD6,'Raw Data'!M6,0)</f>
        <v>6.7036999999999999E-2</v>
      </c>
      <c r="I3">
        <f>IF('Raw Data'!N6&gt;'Raw Data'!BE6,'Raw Data'!N6,0)</f>
        <v>0.13215299999999999</v>
      </c>
      <c r="J3">
        <f>IF('Raw Data'!O6&gt;'Raw Data'!BF6,'Raw Data'!O6,0)</f>
        <v>0.137762</v>
      </c>
      <c r="K3">
        <f>IF('Raw Data'!P6&gt;'Raw Data'!BG6,'Raw Data'!P6,0)</f>
        <v>0</v>
      </c>
      <c r="L3">
        <f>IF('Raw Data'!Q6&gt;'Raw Data'!BH6,'Raw Data'!Q6,0)</f>
        <v>66.265199999999993</v>
      </c>
      <c r="M3">
        <f>IF('Raw Data'!R6&gt;'Raw Data'!BI6,'Raw Data'!R6,0)</f>
        <v>0.454681</v>
      </c>
      <c r="N3">
        <f>IF('Raw Data'!S6&gt;'Raw Data'!BJ6,'Raw Data'!S6,0)</f>
        <v>0</v>
      </c>
      <c r="O3">
        <f>IF('Raw Data'!T6&gt;'Raw Data'!BK6,'Raw Data'!T6,0)</f>
        <v>0.12259100000000001</v>
      </c>
      <c r="P3">
        <f>IF('Raw Data'!U6&gt;'Raw Data'!BL6,'Raw Data'!U6,0)</f>
        <v>0</v>
      </c>
      <c r="Q3">
        <f>IF('Raw Data'!V6&gt;'Raw Data'!BM6,'Raw Data'!V6,0)</f>
        <v>0</v>
      </c>
      <c r="R3">
        <f>IF('Raw Data'!W6&gt;'Raw Data'!BN6,'Raw Data'!W6,0)</f>
        <v>0.15041599999999999</v>
      </c>
      <c r="S3">
        <f>IF('Raw Data'!X6&gt;'Raw Data'!BO6,'Raw Data'!X6,0)</f>
        <v>4.3379999999999998E-3</v>
      </c>
      <c r="T3">
        <f>IF('Raw Data'!Y6&gt;'Raw Data'!BP6,'Raw Data'!Y6,0)</f>
        <v>0</v>
      </c>
      <c r="U3">
        <f>IF('Raw Data'!Z6&gt;'Raw Data'!BQ6,'Raw Data'!Z6,0)</f>
        <v>0</v>
      </c>
      <c r="V3">
        <f>IF('Raw Data'!AA6&gt;'Raw Data'!BR6,'Raw Data'!AA6,0)</f>
        <v>0</v>
      </c>
      <c r="W3">
        <f>IF('Raw Data'!AB6&gt;'Raw Data'!BS6,'Raw Data'!AB6,0)</f>
        <v>0</v>
      </c>
      <c r="X3">
        <f t="shared" ref="X3:X12" si="0">SUM(D3:W3)</f>
        <v>100.1241</v>
      </c>
    </row>
    <row r="4" spans="1:24" x14ac:dyDescent="0.3">
      <c r="A4" t="str">
        <f>'Raw Data'!A7</f>
        <v>BBH19</v>
      </c>
      <c r="B4">
        <f>'Raw Data'!G7</f>
        <v>440</v>
      </c>
      <c r="C4">
        <f>'Raw Data'!H7</f>
        <v>3</v>
      </c>
      <c r="D4">
        <f>IF('Raw Data'!I7&gt;'Raw Data'!AZ7,'Raw Data'!I7,0)</f>
        <v>32.822600000000001</v>
      </c>
      <c r="E4">
        <f>IF('Raw Data'!J7&gt;'Raw Data'!BA7,'Raw Data'!J7,0)</f>
        <v>0.103961</v>
      </c>
      <c r="F4">
        <f>IF('Raw Data'!K7&gt;'Raw Data'!BB7,'Raw Data'!K7,0)</f>
        <v>0</v>
      </c>
      <c r="G4">
        <f>IF('Raw Data'!L7&gt;'Raw Data'!BC7,'Raw Data'!L7,0)</f>
        <v>0</v>
      </c>
      <c r="H4">
        <f>IF('Raw Data'!M7&gt;'Raw Data'!BD7,'Raw Data'!M7,0)</f>
        <v>7.3328000000000004E-2</v>
      </c>
      <c r="I4">
        <f>IF('Raw Data'!N7&gt;'Raw Data'!BE7,'Raw Data'!N7,0)</f>
        <v>0.19962099999999999</v>
      </c>
      <c r="J4">
        <f>IF('Raw Data'!O7&gt;'Raw Data'!BF7,'Raw Data'!O7,0)</f>
        <v>0.10706</v>
      </c>
      <c r="K4">
        <f>IF('Raw Data'!P7&gt;'Raw Data'!BG7,'Raw Data'!P7,0)</f>
        <v>0</v>
      </c>
      <c r="L4">
        <f>IF('Raw Data'!Q7&gt;'Raw Data'!BH7,'Raw Data'!Q7,0)</f>
        <v>66.240700000000004</v>
      </c>
      <c r="M4">
        <f>IF('Raw Data'!R7&gt;'Raw Data'!BI7,'Raw Data'!R7,0)</f>
        <v>0.46263500000000002</v>
      </c>
      <c r="N4">
        <f>IF('Raw Data'!S7&gt;'Raw Data'!BJ7,'Raw Data'!S7,0)</f>
        <v>0</v>
      </c>
      <c r="O4">
        <f>IF('Raw Data'!T7&gt;'Raw Data'!BK7,'Raw Data'!T7,0)</f>
        <v>0.117703</v>
      </c>
      <c r="P4">
        <f>IF('Raw Data'!U7&gt;'Raw Data'!BL7,'Raw Data'!U7,0)</f>
        <v>0</v>
      </c>
      <c r="Q4">
        <f>IF('Raw Data'!V7&gt;'Raw Data'!BM7,'Raw Data'!V7,0)</f>
        <v>0</v>
      </c>
      <c r="R4">
        <f>IF('Raw Data'!W7&gt;'Raw Data'!BN7,'Raw Data'!W7,0)</f>
        <v>0.11559800000000001</v>
      </c>
      <c r="S4">
        <f>IF('Raw Data'!X7&gt;'Raw Data'!BO7,'Raw Data'!X7,0)</f>
        <v>2.9750000000000002E-3</v>
      </c>
      <c r="T4">
        <f>IF('Raw Data'!Y7&gt;'Raw Data'!BP7,'Raw Data'!Y7,0)</f>
        <v>0</v>
      </c>
      <c r="U4">
        <f>IF('Raw Data'!Z7&gt;'Raw Data'!BQ7,'Raw Data'!Z7,0)</f>
        <v>0</v>
      </c>
      <c r="V4">
        <f>IF('Raw Data'!AA7&gt;'Raw Data'!BR7,'Raw Data'!AA7,0)</f>
        <v>0</v>
      </c>
      <c r="W4">
        <f>IF('Raw Data'!AB7&gt;'Raw Data'!BS7,'Raw Data'!AB7,0)</f>
        <v>0</v>
      </c>
      <c r="X4">
        <f t="shared" si="0"/>
        <v>100.24618100000002</v>
      </c>
    </row>
    <row r="5" spans="1:24" x14ac:dyDescent="0.3">
      <c r="A5" t="str">
        <f>'Raw Data'!A8</f>
        <v>BBH19</v>
      </c>
      <c r="B5">
        <f>'Raw Data'!G8</f>
        <v>441</v>
      </c>
      <c r="C5">
        <f>'Raw Data'!H8</f>
        <v>4</v>
      </c>
      <c r="D5">
        <f>IF('Raw Data'!I8&gt;'Raw Data'!AZ8,'Raw Data'!I8,0)</f>
        <v>32.786299999999997</v>
      </c>
      <c r="E5">
        <f>IF('Raw Data'!J8&gt;'Raw Data'!BA8,'Raw Data'!J8,0)</f>
        <v>9.9529999999999993E-2</v>
      </c>
      <c r="F5">
        <f>IF('Raw Data'!K8&gt;'Raw Data'!BB8,'Raw Data'!K8,0)</f>
        <v>0</v>
      </c>
      <c r="G5">
        <f>IF('Raw Data'!L8&gt;'Raw Data'!BC8,'Raw Data'!L8,0)</f>
        <v>0</v>
      </c>
      <c r="H5">
        <f>IF('Raw Data'!M8&gt;'Raw Data'!BD8,'Raw Data'!M8,0)</f>
        <v>0.13839199999999999</v>
      </c>
      <c r="I5">
        <f>IF('Raw Data'!N8&gt;'Raw Data'!BE8,'Raw Data'!N8,0)</f>
        <v>0.31608000000000003</v>
      </c>
      <c r="J5">
        <f>IF('Raw Data'!O8&gt;'Raw Data'!BF8,'Raw Data'!O8,0)</f>
        <v>9.5341999999999996E-2</v>
      </c>
      <c r="K5">
        <f>IF('Raw Data'!P8&gt;'Raw Data'!BG8,'Raw Data'!P8,0)</f>
        <v>0</v>
      </c>
      <c r="L5">
        <f>IF('Raw Data'!Q8&gt;'Raw Data'!BH8,'Raw Data'!Q8,0)</f>
        <v>66.109899999999996</v>
      </c>
      <c r="M5">
        <f>IF('Raw Data'!R8&gt;'Raw Data'!BI8,'Raw Data'!R8,0)</f>
        <v>0.45236100000000001</v>
      </c>
      <c r="N5">
        <f>IF('Raw Data'!S8&gt;'Raw Data'!BJ8,'Raw Data'!S8,0)</f>
        <v>0</v>
      </c>
      <c r="O5">
        <f>IF('Raw Data'!T8&gt;'Raw Data'!BK8,'Raw Data'!T8,0)</f>
        <v>0.120713</v>
      </c>
      <c r="P5">
        <f>IF('Raw Data'!U8&gt;'Raw Data'!BL8,'Raw Data'!U8,0)</f>
        <v>0</v>
      </c>
      <c r="Q5">
        <f>IF('Raw Data'!V8&gt;'Raw Data'!BM8,'Raw Data'!V8,0)</f>
        <v>0</v>
      </c>
      <c r="R5">
        <f>IF('Raw Data'!W8&gt;'Raw Data'!BN8,'Raw Data'!W8,0)</f>
        <v>0.106266</v>
      </c>
      <c r="S5">
        <f>IF('Raw Data'!X8&gt;'Raw Data'!BO8,'Raw Data'!X8,0)</f>
        <v>0</v>
      </c>
      <c r="T5">
        <f>IF('Raw Data'!Y8&gt;'Raw Data'!BP8,'Raw Data'!Y8,0)</f>
        <v>0</v>
      </c>
      <c r="U5">
        <f>IF('Raw Data'!Z8&gt;'Raw Data'!BQ8,'Raw Data'!Z8,0)</f>
        <v>0</v>
      </c>
      <c r="V5">
        <f>IF('Raw Data'!AA8&gt;'Raw Data'!BR8,'Raw Data'!AA8,0)</f>
        <v>0</v>
      </c>
      <c r="W5">
        <f>IF('Raw Data'!AB8&gt;'Raw Data'!BS8,'Raw Data'!AB8,0)</f>
        <v>0</v>
      </c>
      <c r="X5">
        <f t="shared" si="0"/>
        <v>100.224884</v>
      </c>
    </row>
    <row r="6" spans="1:24" x14ac:dyDescent="0.3">
      <c r="A6" t="str">
        <f>'Raw Data'!A9</f>
        <v>BBH19</v>
      </c>
      <c r="B6">
        <f>'Raw Data'!G9</f>
        <v>442</v>
      </c>
      <c r="C6">
        <f>'Raw Data'!H9</f>
        <v>5</v>
      </c>
      <c r="D6">
        <f>IF('Raw Data'!I9&gt;'Raw Data'!AZ9,'Raw Data'!I9,0)</f>
        <v>32.794699999999999</v>
      </c>
      <c r="E6">
        <f>IF('Raw Data'!J9&gt;'Raw Data'!BA9,'Raw Data'!J9,0)</f>
        <v>0.12068</v>
      </c>
      <c r="F6">
        <f>IF('Raw Data'!K9&gt;'Raw Data'!BB9,'Raw Data'!K9,0)</f>
        <v>0</v>
      </c>
      <c r="G6">
        <f>IF('Raw Data'!L9&gt;'Raw Data'!BC9,'Raw Data'!L9,0)</f>
        <v>0</v>
      </c>
      <c r="H6">
        <f>IF('Raw Data'!M9&gt;'Raw Data'!BD9,'Raw Data'!M9,0)</f>
        <v>8.0140000000000003E-2</v>
      </c>
      <c r="I6">
        <f>IF('Raw Data'!N9&gt;'Raw Data'!BE9,'Raw Data'!N9,0)</f>
        <v>8.4470000000000003E-2</v>
      </c>
      <c r="J6">
        <f>IF('Raw Data'!O9&gt;'Raw Data'!BF9,'Raw Data'!O9,0)</f>
        <v>0.108072</v>
      </c>
      <c r="K6">
        <f>IF('Raw Data'!P9&gt;'Raw Data'!BG9,'Raw Data'!P9,0)</f>
        <v>0</v>
      </c>
      <c r="L6">
        <f>IF('Raw Data'!Q9&gt;'Raw Data'!BH9,'Raw Data'!Q9,0)</f>
        <v>66.399900000000002</v>
      </c>
      <c r="M6">
        <f>IF('Raw Data'!R9&gt;'Raw Data'!BI9,'Raw Data'!R9,0)</f>
        <v>0.44342700000000002</v>
      </c>
      <c r="N6">
        <f>IF('Raw Data'!S9&gt;'Raw Data'!BJ9,'Raw Data'!S9,0)</f>
        <v>0</v>
      </c>
      <c r="O6">
        <f>IF('Raw Data'!T9&gt;'Raw Data'!BK9,'Raw Data'!T9,0)</f>
        <v>0.14607600000000001</v>
      </c>
      <c r="P6">
        <f>IF('Raw Data'!U9&gt;'Raw Data'!BL9,'Raw Data'!U9,0)</f>
        <v>0</v>
      </c>
      <c r="Q6">
        <f>IF('Raw Data'!V9&gt;'Raw Data'!BM9,'Raw Data'!V9,0)</f>
        <v>0</v>
      </c>
      <c r="R6">
        <f>IF('Raw Data'!W9&gt;'Raw Data'!BN9,'Raw Data'!W9,0)</f>
        <v>0.17125899999999999</v>
      </c>
      <c r="S6">
        <f>IF('Raw Data'!X9&gt;'Raw Data'!BO9,'Raw Data'!X9,0)</f>
        <v>0</v>
      </c>
      <c r="T6">
        <f>IF('Raw Data'!Y9&gt;'Raw Data'!BP9,'Raw Data'!Y9,0)</f>
        <v>0</v>
      </c>
      <c r="U6">
        <f>IF('Raw Data'!Z9&gt;'Raw Data'!BQ9,'Raw Data'!Z9,0)</f>
        <v>0</v>
      </c>
      <c r="V6">
        <f>IF('Raw Data'!AA9&gt;'Raw Data'!BR9,'Raw Data'!AA9,0)</f>
        <v>0</v>
      </c>
      <c r="W6">
        <f>IF('Raw Data'!AB9&gt;'Raw Data'!BS9,'Raw Data'!AB9,0)</f>
        <v>0</v>
      </c>
      <c r="X6">
        <f t="shared" si="0"/>
        <v>100.348724</v>
      </c>
    </row>
    <row r="7" spans="1:24" x14ac:dyDescent="0.3">
      <c r="A7" t="str">
        <f>'Raw Data'!A10</f>
        <v>BBH19</v>
      </c>
      <c r="B7">
        <f>'Raw Data'!G10</f>
        <v>443</v>
      </c>
      <c r="C7">
        <f>'Raw Data'!H10</f>
        <v>6</v>
      </c>
      <c r="D7">
        <f>IF('Raw Data'!I10&gt;'Raw Data'!AZ10,'Raw Data'!I10,0)</f>
        <v>32.774700000000003</v>
      </c>
      <c r="E7">
        <f>IF('Raw Data'!J10&gt;'Raw Data'!BA10,'Raw Data'!J10,0)</f>
        <v>8.5386000000000004E-2</v>
      </c>
      <c r="F7">
        <f>IF('Raw Data'!K10&gt;'Raw Data'!BB10,'Raw Data'!K10,0)</f>
        <v>0</v>
      </c>
      <c r="G7">
        <f>IF('Raw Data'!L10&gt;'Raw Data'!BC10,'Raw Data'!L10,0)</f>
        <v>0</v>
      </c>
      <c r="H7">
        <f>IF('Raw Data'!M10&gt;'Raw Data'!BD10,'Raw Data'!M10,0)</f>
        <v>8.6623000000000006E-2</v>
      </c>
      <c r="I7">
        <f>IF('Raw Data'!N10&gt;'Raw Data'!BE10,'Raw Data'!N10,0)</f>
        <v>0.14144499999999999</v>
      </c>
      <c r="J7">
        <f>IF('Raw Data'!O10&gt;'Raw Data'!BF10,'Raw Data'!O10,0)</f>
        <v>0.12764600000000001</v>
      </c>
      <c r="K7">
        <f>IF('Raw Data'!P10&gt;'Raw Data'!BG10,'Raw Data'!P10,0)</f>
        <v>0</v>
      </c>
      <c r="L7">
        <f>IF('Raw Data'!Q10&gt;'Raw Data'!BH10,'Raw Data'!Q10,0)</f>
        <v>66.1096</v>
      </c>
      <c r="M7">
        <f>IF('Raw Data'!R10&gt;'Raw Data'!BI10,'Raw Data'!R10,0)</f>
        <v>0.458706</v>
      </c>
      <c r="N7">
        <f>IF('Raw Data'!S10&gt;'Raw Data'!BJ10,'Raw Data'!S10,0)</f>
        <v>0</v>
      </c>
      <c r="O7">
        <f>IF('Raw Data'!T10&gt;'Raw Data'!BK10,'Raw Data'!T10,0)</f>
        <v>0.12579000000000001</v>
      </c>
      <c r="P7">
        <f>IF('Raw Data'!U10&gt;'Raw Data'!BL10,'Raw Data'!U10,0)</f>
        <v>0</v>
      </c>
      <c r="Q7">
        <f>IF('Raw Data'!V10&gt;'Raw Data'!BM10,'Raw Data'!V10,0)</f>
        <v>0</v>
      </c>
      <c r="R7">
        <f>IF('Raw Data'!W10&gt;'Raw Data'!BN10,'Raw Data'!W10,0)</f>
        <v>0.160493</v>
      </c>
      <c r="S7">
        <f>IF('Raw Data'!X10&gt;'Raw Data'!BO10,'Raw Data'!X10,0)</f>
        <v>0</v>
      </c>
      <c r="T7">
        <f>IF('Raw Data'!Y10&gt;'Raw Data'!BP10,'Raw Data'!Y10,0)</f>
        <v>0</v>
      </c>
      <c r="U7">
        <f>IF('Raw Data'!Z10&gt;'Raw Data'!BQ10,'Raw Data'!Z10,0)</f>
        <v>0</v>
      </c>
      <c r="V7">
        <f>IF('Raw Data'!AA10&gt;'Raw Data'!BR10,'Raw Data'!AA10,0)</f>
        <v>0</v>
      </c>
      <c r="W7">
        <f>IF('Raw Data'!AB10&gt;'Raw Data'!BS10,'Raw Data'!AB10,0)</f>
        <v>0</v>
      </c>
      <c r="X7">
        <f t="shared" si="0"/>
        <v>100.07038900000001</v>
      </c>
    </row>
    <row r="8" spans="1:24" x14ac:dyDescent="0.3">
      <c r="A8" t="str">
        <f>'Raw Data'!A11</f>
        <v>BBH19</v>
      </c>
      <c r="B8">
        <f>'Raw Data'!G11</f>
        <v>444</v>
      </c>
      <c r="C8">
        <f>'Raw Data'!H11</f>
        <v>7</v>
      </c>
      <c r="D8">
        <f>IF('Raw Data'!I11&gt;'Raw Data'!AZ11,'Raw Data'!I11,0)</f>
        <v>32.777799999999999</v>
      </c>
      <c r="E8">
        <f>IF('Raw Data'!J11&gt;'Raw Data'!BA11,'Raw Data'!J11,0)</f>
        <v>7.2144E-2</v>
      </c>
      <c r="F8">
        <f>IF('Raw Data'!K11&gt;'Raw Data'!BB11,'Raw Data'!K11,0)</f>
        <v>0</v>
      </c>
      <c r="G8">
        <f>IF('Raw Data'!L11&gt;'Raw Data'!BC11,'Raw Data'!L11,0)</f>
        <v>0</v>
      </c>
      <c r="H8">
        <f>IF('Raw Data'!M11&gt;'Raw Data'!BD11,'Raw Data'!M11,0)</f>
        <v>6.7677000000000001E-2</v>
      </c>
      <c r="I8">
        <f>IF('Raw Data'!N11&gt;'Raw Data'!BE11,'Raw Data'!N11,0)</f>
        <v>0.20905199999999999</v>
      </c>
      <c r="J8">
        <f>IF('Raw Data'!O11&gt;'Raw Data'!BF11,'Raw Data'!O11,0)</f>
        <v>8.2985000000000003E-2</v>
      </c>
      <c r="K8">
        <f>IF('Raw Data'!P11&gt;'Raw Data'!BG11,'Raw Data'!P11,0)</f>
        <v>0</v>
      </c>
      <c r="L8">
        <f>IF('Raw Data'!Q11&gt;'Raw Data'!BH11,'Raw Data'!Q11,0)</f>
        <v>66.255700000000004</v>
      </c>
      <c r="M8">
        <f>IF('Raw Data'!R11&gt;'Raw Data'!BI11,'Raw Data'!R11,0)</f>
        <v>0.48343399999999997</v>
      </c>
      <c r="N8">
        <f>IF('Raw Data'!S11&gt;'Raw Data'!BJ11,'Raw Data'!S11,0)</f>
        <v>0</v>
      </c>
      <c r="O8">
        <f>IF('Raw Data'!T11&gt;'Raw Data'!BK11,'Raw Data'!T11,0)</f>
        <v>0.10523200000000001</v>
      </c>
      <c r="P8">
        <f>IF('Raw Data'!U11&gt;'Raw Data'!BL11,'Raw Data'!U11,0)</f>
        <v>0</v>
      </c>
      <c r="Q8">
        <f>IF('Raw Data'!V11&gt;'Raw Data'!BM11,'Raw Data'!V11,0)</f>
        <v>0</v>
      </c>
      <c r="R8">
        <f>IF('Raw Data'!W11&gt;'Raw Data'!BN11,'Raw Data'!W11,0)</f>
        <v>0.100165</v>
      </c>
      <c r="S8">
        <f>IF('Raw Data'!X11&gt;'Raw Data'!BO11,'Raw Data'!X11,0)</f>
        <v>4.9540000000000001E-3</v>
      </c>
      <c r="T8">
        <f>IF('Raw Data'!Y11&gt;'Raw Data'!BP11,'Raw Data'!Y11,0)</f>
        <v>0</v>
      </c>
      <c r="U8">
        <f>IF('Raw Data'!Z11&gt;'Raw Data'!BQ11,'Raw Data'!Z11,0)</f>
        <v>0</v>
      </c>
      <c r="V8">
        <f>IF('Raw Data'!AA11&gt;'Raw Data'!BR11,'Raw Data'!AA11,0)</f>
        <v>0</v>
      </c>
      <c r="W8">
        <f>IF('Raw Data'!AB11&gt;'Raw Data'!BS11,'Raw Data'!AB11,0)</f>
        <v>0</v>
      </c>
      <c r="X8">
        <f t="shared" si="0"/>
        <v>100.15914300000001</v>
      </c>
    </row>
    <row r="9" spans="1:24" x14ac:dyDescent="0.3">
      <c r="A9" t="str">
        <f>'Raw Data'!A12</f>
        <v>BBH19</v>
      </c>
      <c r="B9">
        <f>'Raw Data'!G12</f>
        <v>445</v>
      </c>
      <c r="C9">
        <f>'Raw Data'!H12</f>
        <v>8</v>
      </c>
      <c r="D9">
        <f>IF('Raw Data'!I12&gt;'Raw Data'!AZ12,'Raw Data'!I12,0)</f>
        <v>32.845700000000001</v>
      </c>
      <c r="E9">
        <f>IF('Raw Data'!J12&gt;'Raw Data'!BA12,'Raw Data'!J12,0)</f>
        <v>0.11688999999999999</v>
      </c>
      <c r="F9">
        <f>IF('Raw Data'!K12&gt;'Raw Data'!BB12,'Raw Data'!K12,0)</f>
        <v>0</v>
      </c>
      <c r="G9">
        <f>IF('Raw Data'!L12&gt;'Raw Data'!BC12,'Raw Data'!L12,0)</f>
        <v>0</v>
      </c>
      <c r="H9">
        <f>IF('Raw Data'!M12&gt;'Raw Data'!BD12,'Raw Data'!M12,0)</f>
        <v>8.6897000000000002E-2</v>
      </c>
      <c r="I9">
        <f>IF('Raw Data'!N12&gt;'Raw Data'!BE12,'Raw Data'!N12,0)</f>
        <v>0.15760399999999999</v>
      </c>
      <c r="J9">
        <f>IF('Raw Data'!O12&gt;'Raw Data'!BF12,'Raw Data'!O12,0)</f>
        <v>0.10491300000000001</v>
      </c>
      <c r="K9">
        <f>IF('Raw Data'!P12&gt;'Raw Data'!BG12,'Raw Data'!P12,0)</f>
        <v>0</v>
      </c>
      <c r="L9">
        <f>IF('Raw Data'!Q12&gt;'Raw Data'!BH12,'Raw Data'!Q12,0)</f>
        <v>66.260300000000001</v>
      </c>
      <c r="M9">
        <f>IF('Raw Data'!R12&gt;'Raw Data'!BI12,'Raw Data'!R12,0)</f>
        <v>0.44342599999999999</v>
      </c>
      <c r="N9">
        <f>IF('Raw Data'!S12&gt;'Raw Data'!BJ12,'Raw Data'!S12,0)</f>
        <v>0</v>
      </c>
      <c r="O9">
        <f>IF('Raw Data'!T12&gt;'Raw Data'!BK12,'Raw Data'!T12,0)</f>
        <v>0.122048</v>
      </c>
      <c r="P9">
        <f>IF('Raw Data'!U12&gt;'Raw Data'!BL12,'Raw Data'!U12,0)</f>
        <v>0</v>
      </c>
      <c r="Q9">
        <f>IF('Raw Data'!V12&gt;'Raw Data'!BM12,'Raw Data'!V12,0)</f>
        <v>0</v>
      </c>
      <c r="R9">
        <f>IF('Raw Data'!W12&gt;'Raw Data'!BN12,'Raw Data'!W12,0)</f>
        <v>0.137438</v>
      </c>
      <c r="S9">
        <f>IF('Raw Data'!X12&gt;'Raw Data'!BO12,'Raw Data'!X12,0)</f>
        <v>5.2199999999999998E-3</v>
      </c>
      <c r="T9">
        <f>IF('Raw Data'!Y12&gt;'Raw Data'!BP12,'Raw Data'!Y12,0)</f>
        <v>3.1968999999999997E-2</v>
      </c>
      <c r="U9">
        <f>IF('Raw Data'!Z12&gt;'Raw Data'!BQ12,'Raw Data'!Z12,0)</f>
        <v>0</v>
      </c>
      <c r="V9">
        <f>IF('Raw Data'!AA12&gt;'Raw Data'!BR12,'Raw Data'!AA12,0)</f>
        <v>0</v>
      </c>
      <c r="W9">
        <f>IF('Raw Data'!AB12&gt;'Raw Data'!BS12,'Raw Data'!AB12,0)</f>
        <v>0</v>
      </c>
      <c r="X9">
        <f t="shared" si="0"/>
        <v>100.31240500000001</v>
      </c>
    </row>
    <row r="10" spans="1:24" x14ac:dyDescent="0.3">
      <c r="A10" t="str">
        <f>'Raw Data'!A13</f>
        <v>BBH19</v>
      </c>
      <c r="B10">
        <f>'Raw Data'!G13</f>
        <v>446</v>
      </c>
      <c r="C10">
        <f>'Raw Data'!H13</f>
        <v>9</v>
      </c>
      <c r="D10">
        <f>IF('Raw Data'!I13&gt;'Raw Data'!AZ13,'Raw Data'!I13,0)</f>
        <v>32.720300000000002</v>
      </c>
      <c r="E10">
        <f>IF('Raw Data'!J13&gt;'Raw Data'!BA13,'Raw Data'!J13,0)</f>
        <v>9.8910999999999999E-2</v>
      </c>
      <c r="F10">
        <f>IF('Raw Data'!K13&gt;'Raw Data'!BB13,'Raw Data'!K13,0)</f>
        <v>0</v>
      </c>
      <c r="G10">
        <f>IF('Raw Data'!L13&gt;'Raw Data'!BC13,'Raw Data'!L13,0)</f>
        <v>0</v>
      </c>
      <c r="H10">
        <f>IF('Raw Data'!M13&gt;'Raw Data'!BD13,'Raw Data'!M13,0)</f>
        <v>7.5590000000000004E-2</v>
      </c>
      <c r="I10">
        <f>IF('Raw Data'!N13&gt;'Raw Data'!BE13,'Raw Data'!N13,0)</f>
        <v>0.17708299999999999</v>
      </c>
      <c r="J10">
        <f>IF('Raw Data'!O13&gt;'Raw Data'!BF13,'Raw Data'!O13,0)</f>
        <v>9.7572000000000006E-2</v>
      </c>
      <c r="K10">
        <f>IF('Raw Data'!P13&gt;'Raw Data'!BG13,'Raw Data'!P13,0)</f>
        <v>0</v>
      </c>
      <c r="L10">
        <f>IF('Raw Data'!Q13&gt;'Raw Data'!BH13,'Raw Data'!Q13,0)</f>
        <v>66.384799999999998</v>
      </c>
      <c r="M10">
        <f>IF('Raw Data'!R13&gt;'Raw Data'!BI13,'Raw Data'!R13,0)</f>
        <v>0.51353000000000004</v>
      </c>
      <c r="N10">
        <f>IF('Raw Data'!S13&gt;'Raw Data'!BJ13,'Raw Data'!S13,0)</f>
        <v>0</v>
      </c>
      <c r="O10">
        <f>IF('Raw Data'!T13&gt;'Raw Data'!BK13,'Raw Data'!T13,0)</f>
        <v>8.6134000000000002E-2</v>
      </c>
      <c r="P10">
        <f>IF('Raw Data'!U13&gt;'Raw Data'!BL13,'Raw Data'!U13,0)</f>
        <v>0</v>
      </c>
      <c r="Q10">
        <f>IF('Raw Data'!V13&gt;'Raw Data'!BM13,'Raw Data'!V13,0)</f>
        <v>0</v>
      </c>
      <c r="R10">
        <f>IF('Raw Data'!W13&gt;'Raw Data'!BN13,'Raw Data'!W13,0)</f>
        <v>0.11962399999999999</v>
      </c>
      <c r="S10">
        <f>IF('Raw Data'!X13&gt;'Raw Data'!BO13,'Raw Data'!X13,0)</f>
        <v>0</v>
      </c>
      <c r="T10">
        <f>IF('Raw Data'!Y13&gt;'Raw Data'!BP13,'Raw Data'!Y13,0)</f>
        <v>0</v>
      </c>
      <c r="U10">
        <f>IF('Raw Data'!Z13&gt;'Raw Data'!BQ13,'Raw Data'!Z13,0)</f>
        <v>0</v>
      </c>
      <c r="V10">
        <f>IF('Raw Data'!AA13&gt;'Raw Data'!BR13,'Raw Data'!AA13,0)</f>
        <v>0</v>
      </c>
      <c r="W10">
        <f>IF('Raw Data'!AB13&gt;'Raw Data'!BS13,'Raw Data'!AB13,0)</f>
        <v>0</v>
      </c>
      <c r="X10">
        <f t="shared" si="0"/>
        <v>100.27354400000002</v>
      </c>
    </row>
    <row r="11" spans="1:24" x14ac:dyDescent="0.3">
      <c r="A11" t="str">
        <f>'Raw Data'!A14</f>
        <v>BBH19</v>
      </c>
      <c r="B11">
        <f>'Raw Data'!G14</f>
        <v>447</v>
      </c>
      <c r="C11">
        <f>'Raw Data'!H14</f>
        <v>10</v>
      </c>
      <c r="D11">
        <f>IF('Raw Data'!I14&gt;'Raw Data'!AZ14,'Raw Data'!I14,0)</f>
        <v>32.703400000000002</v>
      </c>
      <c r="E11">
        <f>IF('Raw Data'!J14&gt;'Raw Data'!BA14,'Raw Data'!J14,0)</f>
        <v>6.5929000000000001E-2</v>
      </c>
      <c r="F11">
        <f>IF('Raw Data'!K14&gt;'Raw Data'!BB14,'Raw Data'!K14,0)</f>
        <v>0</v>
      </c>
      <c r="G11">
        <f>IF('Raw Data'!L14&gt;'Raw Data'!BC14,'Raw Data'!L14,0)</f>
        <v>0</v>
      </c>
      <c r="H11">
        <f>IF('Raw Data'!M14&gt;'Raw Data'!BD14,'Raw Data'!M14,0)</f>
        <v>8.5034999999999999E-2</v>
      </c>
      <c r="I11">
        <f>IF('Raw Data'!N14&gt;'Raw Data'!BE14,'Raw Data'!N14,0)</f>
        <v>0.13328100000000001</v>
      </c>
      <c r="J11">
        <f>IF('Raw Data'!O14&gt;'Raw Data'!BF14,'Raw Data'!O14,0)</f>
        <v>0.120701</v>
      </c>
      <c r="K11">
        <f>IF('Raw Data'!P14&gt;'Raw Data'!BG14,'Raw Data'!P14,0)</f>
        <v>0</v>
      </c>
      <c r="L11">
        <f>IF('Raw Data'!Q14&gt;'Raw Data'!BH14,'Raw Data'!Q14,0)</f>
        <v>66.363900000000001</v>
      </c>
      <c r="M11">
        <f>IF('Raw Data'!R14&gt;'Raw Data'!BI14,'Raw Data'!R14,0)</f>
        <v>0.51161400000000001</v>
      </c>
      <c r="N11">
        <f>IF('Raw Data'!S14&gt;'Raw Data'!BJ14,'Raw Data'!S14,0)</f>
        <v>2.2016000000000001E-2</v>
      </c>
      <c r="O11">
        <f>IF('Raw Data'!T14&gt;'Raw Data'!BK14,'Raw Data'!T14,0)</f>
        <v>8.5712999999999998E-2</v>
      </c>
      <c r="P11">
        <f>IF('Raw Data'!U14&gt;'Raw Data'!BL14,'Raw Data'!U14,0)</f>
        <v>0</v>
      </c>
      <c r="Q11">
        <f>IF('Raw Data'!V14&gt;'Raw Data'!BM14,'Raw Data'!V14,0)</f>
        <v>0</v>
      </c>
      <c r="R11">
        <f>IF('Raw Data'!W14&gt;'Raw Data'!BN14,'Raw Data'!W14,0)</f>
        <v>0.13866899999999999</v>
      </c>
      <c r="S11">
        <f>IF('Raw Data'!X14&gt;'Raw Data'!BO14,'Raw Data'!X14,0)</f>
        <v>0</v>
      </c>
      <c r="T11">
        <f>IF('Raw Data'!Y14&gt;'Raw Data'!BP14,'Raw Data'!Y14,0)</f>
        <v>0</v>
      </c>
      <c r="U11">
        <f>IF('Raw Data'!Z14&gt;'Raw Data'!BQ14,'Raw Data'!Z14,0)</f>
        <v>0</v>
      </c>
      <c r="V11">
        <f>IF('Raw Data'!AA14&gt;'Raw Data'!BR14,'Raw Data'!AA14,0)</f>
        <v>0</v>
      </c>
      <c r="W11">
        <f>IF('Raw Data'!AB14&gt;'Raw Data'!BS14,'Raw Data'!AB14,0)</f>
        <v>0</v>
      </c>
      <c r="X11">
        <f t="shared" si="0"/>
        <v>100.23025799999996</v>
      </c>
    </row>
    <row r="12" spans="1:24" x14ac:dyDescent="0.3">
      <c r="A12" t="str">
        <f>'Raw Data'!A15</f>
        <v>BBH19</v>
      </c>
      <c r="B12">
        <f>'Raw Data'!G15</f>
        <v>448</v>
      </c>
      <c r="C12">
        <f>'Raw Data'!H15</f>
        <v>11</v>
      </c>
      <c r="D12">
        <f>IF('Raw Data'!I15&gt;'Raw Data'!AZ15,'Raw Data'!I15,0)</f>
        <v>32.942399999999999</v>
      </c>
      <c r="E12">
        <f>IF('Raw Data'!J15&gt;'Raw Data'!BA15,'Raw Data'!J15,0)</f>
        <v>0.120547</v>
      </c>
      <c r="F12">
        <f>IF('Raw Data'!K15&gt;'Raw Data'!BB15,'Raw Data'!K15,0)</f>
        <v>0</v>
      </c>
      <c r="G12">
        <f>IF('Raw Data'!L15&gt;'Raw Data'!BC15,'Raw Data'!L15,0)</f>
        <v>0</v>
      </c>
      <c r="H12">
        <f>IF('Raw Data'!M15&gt;'Raw Data'!BD15,'Raw Data'!M15,0)</f>
        <v>7.9009999999999997E-2</v>
      </c>
      <c r="I12">
        <f>IF('Raw Data'!N15&gt;'Raw Data'!BE15,'Raw Data'!N15,0)</f>
        <v>0.18287900000000001</v>
      </c>
      <c r="J12">
        <f>IF('Raw Data'!O15&gt;'Raw Data'!BF15,'Raw Data'!O15,0)</f>
        <v>6.3003000000000003E-2</v>
      </c>
      <c r="K12">
        <f>IF('Raw Data'!P15&gt;'Raw Data'!BG15,'Raw Data'!P15,0)</f>
        <v>0</v>
      </c>
      <c r="L12">
        <f>IF('Raw Data'!Q15&gt;'Raw Data'!BH15,'Raw Data'!Q15,0)</f>
        <v>66.217699999999994</v>
      </c>
      <c r="M12">
        <f>IF('Raw Data'!R15&gt;'Raw Data'!BI15,'Raw Data'!R15,0)</f>
        <v>0.49996600000000002</v>
      </c>
      <c r="N12">
        <f>IF('Raw Data'!S15&gt;'Raw Data'!BJ15,'Raw Data'!S15,0)</f>
        <v>0</v>
      </c>
      <c r="O12">
        <f>IF('Raw Data'!T15&gt;'Raw Data'!BK15,'Raw Data'!T15,0)</f>
        <v>8.9001999999999998E-2</v>
      </c>
      <c r="P12">
        <f>IF('Raw Data'!U15&gt;'Raw Data'!BL15,'Raw Data'!U15,0)</f>
        <v>0</v>
      </c>
      <c r="Q12">
        <f>IF('Raw Data'!V15&gt;'Raw Data'!BM15,'Raw Data'!V15,0)</f>
        <v>0</v>
      </c>
      <c r="R12">
        <f>IF('Raw Data'!W15&gt;'Raw Data'!BN15,'Raw Data'!W15,0)</f>
        <v>9.0665999999999997E-2</v>
      </c>
      <c r="S12">
        <f>IF('Raw Data'!X15&gt;'Raw Data'!BO15,'Raw Data'!X15,0)</f>
        <v>0</v>
      </c>
      <c r="T12">
        <f>IF('Raw Data'!Y15&gt;'Raw Data'!BP15,'Raw Data'!Y15,0)</f>
        <v>0</v>
      </c>
      <c r="U12">
        <f>IF('Raw Data'!Z15&gt;'Raw Data'!BQ15,'Raw Data'!Z15,0)</f>
        <v>0</v>
      </c>
      <c r="V12">
        <f>IF('Raw Data'!AA15&gt;'Raw Data'!BR15,'Raw Data'!AA15,0)</f>
        <v>0</v>
      </c>
      <c r="W12">
        <f>IF('Raw Data'!AB15&gt;'Raw Data'!BS15,'Raw Data'!AB15,0)</f>
        <v>0</v>
      </c>
      <c r="X12">
        <f t="shared" si="0"/>
        <v>100.28517299999999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2019-07-24T10:57:17Z</dcterms:modified>
</cp:coreProperties>
</file>